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K6" i="1"/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F100" i="1"/>
  <c r="F81" i="1"/>
  <c r="J62" i="1"/>
  <c r="I62" i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B81" i="1"/>
  <c r="A81" i="1"/>
  <c r="J80" i="1"/>
  <c r="I80" i="1"/>
  <c r="I81" i="1" s="1"/>
  <c r="H80" i="1"/>
  <c r="H81" i="1" s="1"/>
  <c r="G80" i="1"/>
  <c r="G81" i="1" s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H61" i="1"/>
  <c r="G61" i="1"/>
  <c r="G62" i="1" s="1"/>
  <c r="F61" i="1"/>
  <c r="B52" i="1"/>
  <c r="A52" i="1"/>
  <c r="J51" i="1"/>
  <c r="I51" i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119" i="1" l="1"/>
  <c r="F138" i="1"/>
  <c r="F157" i="1"/>
  <c r="F176" i="1"/>
  <c r="F195" i="1"/>
  <c r="I24" i="1"/>
  <c r="I196" i="1" s="1"/>
  <c r="F24" i="1"/>
  <c r="F196" i="1" s="1"/>
  <c r="J24" i="1"/>
  <c r="J196" i="1" s="1"/>
  <c r="H24" i="1"/>
  <c r="H196" i="1" s="1"/>
  <c r="G24" i="1"/>
  <c r="G196" i="1" s="1"/>
</calcChain>
</file>

<file path=xl/sharedStrings.xml><?xml version="1.0" encoding="utf-8"?>
<sst xmlns="http://schemas.openxmlformats.org/spreadsheetml/2006/main" count="202" uniqueCount="53">
  <si>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</si>
  <si>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</si>
  <si>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</si>
  <si>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</si>
  <si>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</si>
  <si>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</si>
  <si>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</si>
  <si>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</si>
  <si>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</si>
  <si>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</si>
  <si>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</si>
  <si>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</si>
  <si>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</si>
  <si>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</si>
  <si>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</si>
  <si>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</si>
  <si>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</si>
  <si>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</si>
  <si>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</si>
  <si>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</si>
  <si>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</si>
  <si>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</si>
  <si>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</si>
  <si>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</si>
  <si>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</si>
  <si>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</si>
  <si>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</si>
  <si>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</si>
  <si>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</si>
  <si>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</si>
  <si>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</si>
  <si>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</si>
  <si>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</si>
  <si>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</si>
  <si>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</si>
  <si>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</t>
  </si>
  <si>
    <t>б/н</t>
  </si>
  <si>
    <t>Сыр БЗМЖ в нарезке</t>
  </si>
  <si>
    <t>1</t>
  </si>
  <si>
    <t>Напиток из шиповника</t>
  </si>
  <si>
    <t>196</t>
  </si>
  <si>
    <t>Фрукты сезонные или ассорти</t>
  </si>
  <si>
    <t>Помидор свежий в нарезке</t>
  </si>
  <si>
    <t>Суп вермишелевый на курином бульоне</t>
  </si>
  <si>
    <t>28</t>
  </si>
  <si>
    <t>Хлеб ржаной</t>
  </si>
  <si>
    <t>Плов с курицей (обед)</t>
  </si>
  <si>
    <t>117</t>
  </si>
  <si>
    <t>Чай с сахаром</t>
  </si>
  <si>
    <t>143</t>
  </si>
  <si>
    <t>директор</t>
  </si>
  <si>
    <t>Калешева З.Х.</t>
  </si>
  <si>
    <t>4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</si>
</sst>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0;&#1050;%20&#1052;&#1045;&#1053;&#1070;%20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"/>
      <sheetName val="ОВЗ мл"/>
      <sheetName val="ОВЗ ст"/>
      <sheetName val="Раздор подв"/>
      <sheetName val="Киовский подв"/>
    </sheetNames>
    <sheetDataSet>
      <sheetData sheetId="0">
        <row r="76">
          <cell r="B76" t="str">
            <v>Каша жидкая молочная пшенная</v>
          </cell>
          <cell r="C76">
            <v>150</v>
          </cell>
          <cell r="D76">
            <v>13.12</v>
          </cell>
          <cell r="E76">
            <v>17.25</v>
          </cell>
          <cell r="F76">
            <v>23.89</v>
          </cell>
          <cell r="G76">
            <v>292.45</v>
          </cell>
          <cell r="H76" t="str">
            <v>57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1" ht="14.4" x14ac:dyDescent="0.3">
      <c r="A1" s="1" t="s">
        <v>7</v>
      </c>
      <c r="C1" s="51"/>
      <c r="D1" s="52"/>
      <c r="E1" s="52"/>
      <c r="F1" s="13" t="s">
        <v>16</v>
      </c>
      <c r="G1" s="2" t="s">
        <v>17</v>
      </c>
      <c r="H1" s="53" t="s">
        <v>50</v>
      </c>
      <c r="I1" s="53"/>
      <c r="J1" s="53"/>
      <c r="K1" s="53"/>
    </row>
    <row r="2" spans="1:11" ht="17.399999999999999" x14ac:dyDescent="0.25">
      <c r="A2" s="36" t="s">
        <v>6</v>
      </c>
      <c r="C2" s="2"/>
      <c r="G2" s="2" t="s">
        <v>18</v>
      </c>
      <c r="H2" s="53" t="s">
        <v>51</v>
      </c>
      <c r="I2" s="53"/>
      <c r="J2" s="53"/>
      <c r="K2" s="53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54" t="s">
        <v>52</v>
      </c>
      <c r="I3" s="54"/>
      <c r="J3" s="54"/>
      <c r="K3" s="54"/>
    </row>
    <row r="4" spans="1:11" ht="13.5" thickBot="1" x14ac:dyDescent="0.25">
      <c r="C4" s="2"/>
      <c r="D4" s="4"/>
    </row>
    <row r="5" spans="1:11" ht="31.2" thickBot="1" x14ac:dyDescent="0.3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4" x14ac:dyDescent="0.3">
      <c r="A6" s="21">
        <v>1</v>
      </c>
      <c r="B6" s="22">
        <v>1</v>
      </c>
      <c r="C6" s="23" t="s">
        <v>20</v>
      </c>
      <c r="D6" s="5" t="s">
        <v>21</v>
      </c>
      <c r="E6" s="40" t="str">
        <f>'[1]Мл. школьники'!B76</f>
        <v>Каша жидкая молочная пшенная</v>
      </c>
      <c r="F6" s="41">
        <f>'[1]Мл. школьники'!C76</f>
        <v>150</v>
      </c>
      <c r="G6" s="41">
        <f>'[1]Мл. школьники'!D76</f>
        <v>13.12</v>
      </c>
      <c r="H6" s="41">
        <f>'[1]Мл. школьники'!E76</f>
        <v>17.25</v>
      </c>
      <c r="I6" s="41">
        <f>'[1]Мл. школьники'!F76</f>
        <v>23.89</v>
      </c>
      <c r="J6" s="41">
        <f>'[1]Мл. школьники'!G76</f>
        <v>292.45</v>
      </c>
      <c r="K6" s="42" t="str">
        <f>'[1]Мл. школьники'!H76</f>
        <v>57</v>
      </c>
    </row>
    <row r="7" spans="1:11" ht="14.4" x14ac:dyDescent="0.3">
      <c r="A7" s="24"/>
      <c r="B7" s="16"/>
      <c r="C7" s="11"/>
      <c r="D7" s="6"/>
      <c r="E7" s="43" t="s">
        <v>37</v>
      </c>
      <c r="F7" s="44">
        <v>10</v>
      </c>
      <c r="G7" s="44">
        <v>2.82</v>
      </c>
      <c r="H7" s="44">
        <v>3.65</v>
      </c>
      <c r="I7" s="44">
        <v>0.23</v>
      </c>
      <c r="J7" s="44">
        <v>49.4</v>
      </c>
      <c r="K7" s="45" t="s">
        <v>38</v>
      </c>
    </row>
    <row r="8" spans="1:11" ht="14.4" x14ac:dyDescent="0.3">
      <c r="A8" s="24"/>
      <c r="B8" s="16"/>
      <c r="C8" s="11"/>
      <c r="D8" s="7" t="s">
        <v>22</v>
      </c>
      <c r="E8" s="43" t="s">
        <v>39</v>
      </c>
      <c r="F8" s="44">
        <v>200</v>
      </c>
      <c r="G8" s="44">
        <v>0.6</v>
      </c>
      <c r="H8" s="44">
        <v>0.2</v>
      </c>
      <c r="I8" s="44">
        <v>15.2</v>
      </c>
      <c r="J8" s="44">
        <v>65.3</v>
      </c>
      <c r="K8" s="45" t="s">
        <v>40</v>
      </c>
    </row>
    <row r="9" spans="1:11" ht="14.4" x14ac:dyDescent="0.3">
      <c r="A9" s="24"/>
      <c r="B9" s="16"/>
      <c r="C9" s="11"/>
      <c r="D9" s="7" t="s">
        <v>23</v>
      </c>
      <c r="E9" s="43" t="s">
        <v>35</v>
      </c>
      <c r="F9" s="44">
        <v>40</v>
      </c>
      <c r="G9" s="44">
        <v>3.84</v>
      </c>
      <c r="H9" s="44">
        <v>0.48</v>
      </c>
      <c r="I9" s="44">
        <v>22.08</v>
      </c>
      <c r="J9" s="44">
        <v>120.8</v>
      </c>
      <c r="K9" s="45" t="s">
        <v>36</v>
      </c>
    </row>
    <row r="10" spans="1:11" ht="14.4" x14ac:dyDescent="0.3">
      <c r="A10" s="24"/>
      <c r="B10" s="16"/>
      <c r="C10" s="11"/>
      <c r="D10" s="7" t="s">
        <v>24</v>
      </c>
      <c r="E10" s="43" t="s">
        <v>41</v>
      </c>
      <c r="F10" s="44">
        <v>100</v>
      </c>
      <c r="G10" s="44">
        <v>0.38</v>
      </c>
      <c r="H10" s="44">
        <v>0.38</v>
      </c>
      <c r="I10" s="44">
        <v>21.77</v>
      </c>
      <c r="J10" s="44">
        <v>44.38</v>
      </c>
      <c r="K10" s="45" t="s">
        <v>36</v>
      </c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4" x14ac:dyDescent="0.3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20.759999999999998</v>
      </c>
      <c r="H13" s="20">
        <f t="shared" si="0"/>
        <v>21.959999999999997</v>
      </c>
      <c r="I13" s="20">
        <f t="shared" si="0"/>
        <v>83.17</v>
      </c>
      <c r="J13" s="20">
        <f t="shared" si="0"/>
        <v>572.32999999999993</v>
      </c>
      <c r="K13" s="26"/>
    </row>
    <row r="14" spans="1:11" ht="14.4" x14ac:dyDescent="0.3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42</v>
      </c>
      <c r="F14" s="44">
        <v>60</v>
      </c>
      <c r="G14" s="44">
        <v>0.67</v>
      </c>
      <c r="H14" s="44">
        <v>0.15</v>
      </c>
      <c r="I14" s="44">
        <v>2.25</v>
      </c>
      <c r="J14" s="44">
        <v>12.83</v>
      </c>
      <c r="K14" s="45">
        <v>4</v>
      </c>
    </row>
    <row r="15" spans="1:11" ht="14.4" x14ac:dyDescent="0.3">
      <c r="A15" s="24"/>
      <c r="B15" s="16"/>
      <c r="C15" s="11"/>
      <c r="D15" s="7" t="s">
        <v>27</v>
      </c>
      <c r="E15" s="43" t="s">
        <v>43</v>
      </c>
      <c r="F15" s="44">
        <v>200</v>
      </c>
      <c r="G15" s="44">
        <v>5.1565217391304348</v>
      </c>
      <c r="H15" s="44">
        <v>6.7826086956521747</v>
      </c>
      <c r="I15" s="44">
        <v>28.504347826086956</v>
      </c>
      <c r="J15" s="44">
        <v>179.6</v>
      </c>
      <c r="K15" s="45" t="s">
        <v>44</v>
      </c>
    </row>
    <row r="16" spans="1:11" ht="14.4" x14ac:dyDescent="0.3">
      <c r="A16" s="24"/>
      <c r="B16" s="16"/>
      <c r="C16" s="11"/>
      <c r="D16" s="7" t="s">
        <v>28</v>
      </c>
      <c r="E16" s="43" t="s">
        <v>46</v>
      </c>
      <c r="F16" s="44">
        <v>160</v>
      </c>
      <c r="G16" s="44">
        <v>25.93</v>
      </c>
      <c r="H16" s="44">
        <v>17.2</v>
      </c>
      <c r="I16" s="44">
        <v>37.24</v>
      </c>
      <c r="J16" s="44">
        <v>488.87</v>
      </c>
      <c r="K16" s="45" t="s">
        <v>47</v>
      </c>
    </row>
    <row r="17" spans="1:11" ht="14.4" x14ac:dyDescent="0.3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4.4" x14ac:dyDescent="0.3">
      <c r="A18" s="24"/>
      <c r="B18" s="16"/>
      <c r="C18" s="11"/>
      <c r="D18" s="7" t="s">
        <v>30</v>
      </c>
      <c r="E18" s="43" t="s">
        <v>48</v>
      </c>
      <c r="F18" s="44">
        <v>200</v>
      </c>
      <c r="G18" s="44">
        <v>0.2</v>
      </c>
      <c r="H18" s="44">
        <v>0</v>
      </c>
      <c r="I18" s="44">
        <v>10.5</v>
      </c>
      <c r="J18" s="44">
        <v>38.799999999999997</v>
      </c>
      <c r="K18" s="45" t="s">
        <v>49</v>
      </c>
    </row>
    <row r="19" spans="1:11" ht="14.4" x14ac:dyDescent="0.3">
      <c r="A19" s="24"/>
      <c r="B19" s="16"/>
      <c r="C19" s="11"/>
      <c r="D19" s="7" t="s">
        <v>31</v>
      </c>
      <c r="E19" s="43" t="s">
        <v>35</v>
      </c>
      <c r="F19" s="44">
        <v>40</v>
      </c>
      <c r="G19" s="44">
        <v>3.84</v>
      </c>
      <c r="H19" s="44">
        <v>0.48</v>
      </c>
      <c r="I19" s="44">
        <v>22.08</v>
      </c>
      <c r="J19" s="44">
        <v>120.8</v>
      </c>
      <c r="K19" s="45" t="s">
        <v>36</v>
      </c>
    </row>
    <row r="20" spans="1:11" ht="14.4" x14ac:dyDescent="0.3">
      <c r="A20" s="24"/>
      <c r="B20" s="16"/>
      <c r="C20" s="11"/>
      <c r="D20" s="7" t="s">
        <v>32</v>
      </c>
      <c r="E20" s="43" t="s">
        <v>45</v>
      </c>
      <c r="F20" s="44">
        <v>40</v>
      </c>
      <c r="G20" s="44">
        <v>3.04</v>
      </c>
      <c r="H20" s="44">
        <v>0.76</v>
      </c>
      <c r="I20" s="44">
        <v>14.16</v>
      </c>
      <c r="J20" s="44">
        <v>73.2</v>
      </c>
      <c r="K20" s="45" t="s">
        <v>36</v>
      </c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4" x14ac:dyDescent="0.3">
      <c r="A23" s="25"/>
      <c r="B23" s="18"/>
      <c r="C23" s="8"/>
      <c r="D23" s="19" t="s">
        <v>33</v>
      </c>
      <c r="E23" s="12"/>
      <c r="F23" s="20">
        <f>SUM(F14:F22)</f>
        <v>700</v>
      </c>
      <c r="G23" s="20">
        <f t="shared" ref="G23:J23" si="1">SUM(G14:G22)</f>
        <v>38.836521739130433</v>
      </c>
      <c r="H23" s="20">
        <f t="shared" si="1"/>
        <v>25.372608695652175</v>
      </c>
      <c r="I23" s="20">
        <f t="shared" si="1"/>
        <v>114.73434782608696</v>
      </c>
      <c r="J23" s="20">
        <f t="shared" si="1"/>
        <v>914.09999999999991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1200</v>
      </c>
      <c r="G24" s="33">
        <f t="shared" ref="G24:J24" si="2">G13+G23</f>
        <v>59.596521739130431</v>
      </c>
      <c r="H24" s="33">
        <f t="shared" si="2"/>
        <v>47.332608695652169</v>
      </c>
      <c r="I24" s="33">
        <f t="shared" si="2"/>
        <v>197.90434782608696</v>
      </c>
      <c r="J24" s="33">
        <f t="shared" si="2"/>
        <v>1486.4299999999998</v>
      </c>
      <c r="K24" s="33"/>
    </row>
    <row r="25" spans="1:11" ht="14.4" x14ac:dyDescent="0.3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4.4" x14ac:dyDescent="0.3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4.4" x14ac:dyDescent="0.3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4.4" x14ac:dyDescent="0.3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4" x14ac:dyDescent="0.3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4.4" x14ac:dyDescent="0.3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4.4" x14ac:dyDescent="0.3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4.4" x14ac:dyDescent="0.3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4.4" x14ac:dyDescent="0.3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4.4" x14ac:dyDescent="0.3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4.4" x14ac:dyDescent="0.3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4.4" x14ac:dyDescent="0.3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4" x14ac:dyDescent="0.3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4.4" x14ac:dyDescent="0.3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4.4" x14ac:dyDescent="0.3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4.4" x14ac:dyDescent="0.3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4.4" x14ac:dyDescent="0.3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4" x14ac:dyDescent="0.3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4.4" x14ac:dyDescent="0.3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4.4" x14ac:dyDescent="0.3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4.4" x14ac:dyDescent="0.3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4.4" x14ac:dyDescent="0.3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4.4" x14ac:dyDescent="0.3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4.4" x14ac:dyDescent="0.3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4.4" x14ac:dyDescent="0.3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4" x14ac:dyDescent="0.3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4.4" x14ac:dyDescent="0.3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4.4" x14ac:dyDescent="0.3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4.4" x14ac:dyDescent="0.3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4.4" x14ac:dyDescent="0.3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4.4" x14ac:dyDescent="0.3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4.4" x14ac:dyDescent="0.3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4.4" x14ac:dyDescent="0.3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4.4" x14ac:dyDescent="0.3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4.4" x14ac:dyDescent="0.3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4.4" x14ac:dyDescent="0.3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4.4" x14ac:dyDescent="0.3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4.4" x14ac:dyDescent="0.3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4" x14ac:dyDescent="0.3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4.4" x14ac:dyDescent="0.3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4.4" x14ac:dyDescent="0.3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4.4" x14ac:dyDescent="0.3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4.4" x14ac:dyDescent="0.3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4" x14ac:dyDescent="0.3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4.4" x14ac:dyDescent="0.3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4.4" x14ac:dyDescent="0.3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4.4" x14ac:dyDescent="0.3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4.4" x14ac:dyDescent="0.3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4.4" x14ac:dyDescent="0.3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4.4" x14ac:dyDescent="0.3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4.4" x14ac:dyDescent="0.3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4" x14ac:dyDescent="0.3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4.4" x14ac:dyDescent="0.3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4.4" x14ac:dyDescent="0.3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4.4" x14ac:dyDescent="0.3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4.4" x14ac:dyDescent="0.3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4" x14ac:dyDescent="0.3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4.4" x14ac:dyDescent="0.3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4.4" x14ac:dyDescent="0.3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4.4" x14ac:dyDescent="0.3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4.4" x14ac:dyDescent="0.3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4.4" x14ac:dyDescent="0.3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4.4" x14ac:dyDescent="0.3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4.4" x14ac:dyDescent="0.3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4" x14ac:dyDescent="0.3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4.4" x14ac:dyDescent="0.3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4.4" x14ac:dyDescent="0.3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4.4" x14ac:dyDescent="0.3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4.4" x14ac:dyDescent="0.3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4" x14ac:dyDescent="0.3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4.4" x14ac:dyDescent="0.3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4.4" x14ac:dyDescent="0.3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4.4" x14ac:dyDescent="0.3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4.4" x14ac:dyDescent="0.3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4.4" x14ac:dyDescent="0.3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4.4" x14ac:dyDescent="0.3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4.4" x14ac:dyDescent="0.3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4" x14ac:dyDescent="0.3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4.4" x14ac:dyDescent="0.3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4.4" x14ac:dyDescent="0.3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 x14ac:dyDescent="0.3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4.4" x14ac:dyDescent="0.3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4" x14ac:dyDescent="0.3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4.4" x14ac:dyDescent="0.3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4.4" x14ac:dyDescent="0.3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4.4" x14ac:dyDescent="0.3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4.4" x14ac:dyDescent="0.3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4.4" x14ac:dyDescent="0.3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4.4" x14ac:dyDescent="0.3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4.4" x14ac:dyDescent="0.3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4" x14ac:dyDescent="0.3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4.4" x14ac:dyDescent="0.3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4.4" x14ac:dyDescent="0.3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4.4" x14ac:dyDescent="0.3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4.4" x14ac:dyDescent="0.3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4" x14ac:dyDescent="0.3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4.4" x14ac:dyDescent="0.3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4.4" x14ac:dyDescent="0.3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4.4" x14ac:dyDescent="0.3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4.4" x14ac:dyDescent="0.3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4.4" x14ac:dyDescent="0.3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4.4" x14ac:dyDescent="0.3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4.4" x14ac:dyDescent="0.3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4" x14ac:dyDescent="0.3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4.4" x14ac:dyDescent="0.3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4" x14ac:dyDescent="0.3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4.4" x14ac:dyDescent="0.3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4.4" x14ac:dyDescent="0.3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4.4" x14ac:dyDescent="0.3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4.4" x14ac:dyDescent="0.3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4.4" x14ac:dyDescent="0.3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4.4" x14ac:dyDescent="0.3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4.4" x14ac:dyDescent="0.3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4.4" x14ac:dyDescent="0.3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4.4" x14ac:dyDescent="0.3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4" x14ac:dyDescent="0.3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8" thickBot="1" x14ac:dyDescent="0.3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1200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59.596521739130431</v>
      </c>
      <c r="H196" s="35">
        <f t="shared" si="81"/>
        <v>47.332608695652169</v>
      </c>
      <c r="I196" s="35">
        <f t="shared" si="81"/>
        <v>197.90434782608696</v>
      </c>
      <c r="J196" s="35">
        <f t="shared" si="81"/>
        <v>1486.4299999999998</v>
      </c>
      <c r="K196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2023-09-08T10:35:59Z</dcterms:modified>
</cp:coreProperties>
</file>