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3256" windowHeight="13176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 l="1"/>
  <c r="B195" i="1"/>
  <c r="A195" i="1"/>
  <c r="A185" i="1"/>
  <c r="B176" i="1"/>
  <c r="A176" i="1"/>
  <c r="A166" i="1"/>
  <c r="B157" i="1"/>
  <c r="A157" i="1"/>
  <c r="A147" i="1"/>
  <c r="B138" i="1"/>
  <c r="A138" i="1"/>
  <c r="A128" i="1"/>
  <c r="B119" i="1"/>
  <c r="A119" i="1"/>
  <c r="B109" i="1"/>
  <c r="F81" i="1"/>
  <c r="B100" i="1"/>
  <c r="A100" i="1"/>
  <c r="B90" i="1"/>
  <c r="A90" i="1"/>
  <c r="B81" i="1"/>
  <c r="A81" i="1"/>
  <c r="I81" i="1"/>
  <c r="H81" i="1"/>
  <c r="G81" i="1"/>
  <c r="B71" i="1"/>
  <c r="A71" i="1"/>
  <c r="J81" i="1"/>
  <c r="B62" i="1"/>
  <c r="A62" i="1"/>
  <c r="B52" i="1"/>
  <c r="A52" i="1"/>
  <c r="B43" i="1"/>
  <c r="A43" i="1"/>
  <c r="J42" i="1"/>
  <c r="J43" i="1" s="1"/>
  <c r="I42" i="1"/>
  <c r="I43" i="1" s="1"/>
  <c r="I196" i="1" s="1"/>
  <c r="H42" i="1"/>
  <c r="H43" i="1" s="1"/>
  <c r="H196" i="1" s="1"/>
  <c r="G42" i="1"/>
  <c r="G43" i="1" s="1"/>
  <c r="G196" i="1" s="1"/>
  <c r="F42" i="1"/>
  <c r="F43" i="1" s="1"/>
  <c r="B33" i="1"/>
  <c r="A33" i="1"/>
  <c r="B24" i="1"/>
  <c r="A24" i="1"/>
  <c r="B14" i="1"/>
  <c r="A14" i="1"/>
  <c r="J196" i="1" l="1"/>
  <c r="F196" i="1"/>
</calcChain>
</file>

<file path=xl/sharedStrings.xml><?xml version="1.0" encoding="utf-8"?>
<sst xmlns="http://schemas.openxmlformats.org/spreadsheetml/2006/main" count="380" uniqueCount="98">
  <si>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</si>
  <si>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</si>
  <si>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</si>
  <si>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</si>
  <si>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</si>
  <si>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</si>
  <si>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</si>
  <si>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</si>
  <si>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</si>
  <si>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</si>
  <si>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</si>
  <si>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</si>
  <si>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</si>
  <si>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</si>
  <si>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</si>
  <si>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</si>
  <si>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</si>
  <si>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</si>
  <si>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</si>
  <si>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</si>
  <si>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</si>
  <si>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</si>
  <si>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</si>
  <si>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</si>
  <si>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</si>
  <si>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</si>
  <si>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</si>
  <si>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</si>
  <si>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</si>
  <si>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</si>
  <si>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</si>
  <si>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</si>
  <si>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</si>
  <si>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</si>
  <si>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Каша "Дружба"</t>
  </si>
  <si>
    <t>53</t>
  </si>
  <si>
    <t>Чай с сахаром</t>
  </si>
  <si>
    <t>143</t>
  </si>
  <si>
    <t>Хлеб пшеничный</t>
  </si>
  <si>
    <t>б/н</t>
  </si>
  <si>
    <t>Фрукты сезонные или ассорти</t>
  </si>
  <si>
    <t>Огурец сежий в нарезке</t>
  </si>
  <si>
    <t>Суп вермишелевый на курином бульоне</t>
  </si>
  <si>
    <t>28</t>
  </si>
  <si>
    <t>Плов с курицей (обед)</t>
  </si>
  <si>
    <t>117</t>
  </si>
  <si>
    <t>Компот из смеси сухофруктов</t>
  </si>
  <si>
    <t>184</t>
  </si>
  <si>
    <t>Хлеб ржаной</t>
  </si>
  <si>
    <t>Напиток из шиповника</t>
  </si>
  <si>
    <t>196</t>
  </si>
  <si>
    <t>Масло сливочное БЗМЖ</t>
  </si>
  <si>
    <t>2</t>
  </si>
  <si>
    <t>Кондитерское изделие</t>
  </si>
  <si>
    <t>563</t>
  </si>
  <si>
    <t>Суп гороховый вегетарианский</t>
  </si>
  <si>
    <t>29</t>
  </si>
  <si>
    <t>Котлеты из говядины с курицей в соусе</t>
  </si>
  <si>
    <t>109</t>
  </si>
  <si>
    <t>Каша гречневая рассыпчатая</t>
  </si>
  <si>
    <t>62</t>
  </si>
  <si>
    <t>Котлеты из курицы в соусе</t>
  </si>
  <si>
    <t>110</t>
  </si>
  <si>
    <t>Макароны отварные</t>
  </si>
  <si>
    <t>59</t>
  </si>
  <si>
    <t>Чай с лимоном и сахаром</t>
  </si>
  <si>
    <t>144</t>
  </si>
  <si>
    <t>Салат из капусты с морковью</t>
  </si>
  <si>
    <t>Суп крестьянский с крупой (крупа перловая)</t>
  </si>
  <si>
    <t>31</t>
  </si>
  <si>
    <t>Фрикадельки куриные с овощами в соусе</t>
  </si>
  <si>
    <t>113</t>
  </si>
  <si>
    <t>Рис отварной</t>
  </si>
  <si>
    <t>64</t>
  </si>
  <si>
    <t>Сыр БЗМЖ в нарезке</t>
  </si>
  <si>
    <t>1</t>
  </si>
  <si>
    <t>Помидор свежий в нарезке</t>
  </si>
  <si>
    <t>Каша жидкая молочная пшенная</t>
  </si>
  <si>
    <t>57</t>
  </si>
  <si>
    <t>Курица отварная с соусом</t>
  </si>
  <si>
    <t>Борщ с капустой и картофелем вегетарианский</t>
  </si>
  <si>
    <t>35</t>
  </si>
  <si>
    <t>Каша манная молочная жидкая</t>
  </si>
  <si>
    <t>632 ТТК</t>
  </si>
  <si>
    <t>Суп крестьянский с крупой (крупа рисовая)</t>
  </si>
  <si>
    <t>32</t>
  </si>
  <si>
    <t>Макароны отварные с сыром</t>
  </si>
  <si>
    <t>61</t>
  </si>
  <si>
    <t>Суп молочный с вермишелью</t>
  </si>
  <si>
    <t>56</t>
  </si>
  <si>
    <t>Яйцо вареное</t>
  </si>
  <si>
    <t>84</t>
  </si>
  <si>
    <t>Плов с курицей</t>
  </si>
  <si>
    <t>Макароны отварные (обед)</t>
  </si>
  <si>
    <t>директор</t>
  </si>
  <si>
    <t>Калешева З.Х.</t>
  </si>
  <si>
    <t>123.10.2023.г.</t>
  </si>
  <si>
    <t>МКОУ"Кировская СОШ им.П.М. Смирнова"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</si>
</sst>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91440</xdr:colOff>
      <xdr:row>0</xdr:row>
      <xdr:rowOff>0</xdr:rowOff>
    </xdr:from>
    <xdr:to>
      <xdr:col>11</xdr:col>
      <xdr:colOff>91440</xdr:colOff>
      <xdr:row>3</xdr:row>
      <xdr:rowOff>152400</xdr:rowOff>
    </xdr:to>
    <xdr:pic>
      <xdr:nvPicPr>
        <xdr:cNvPr id="3" name="_x00000" descr="image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5455"/>
        <a:stretch>
          <a:fillRect/>
        </a:stretch>
      </xdr:blipFill>
      <xdr:spPr bwMode="auto">
        <a:xfrm>
          <a:off x="5798820" y="0"/>
          <a:ext cx="3558540" cy="769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1" ht="14.4" x14ac:dyDescent="0.3">
      <c r="A1" s="1" t="s">
        <v>7</v>
      </c>
      <c r="C1" s="51" t="s">
        <v>97</v>
      </c>
      <c r="D1" s="52"/>
      <c r="E1" s="52"/>
      <c r="F1" s="13" t="s">
        <v>15</v>
      </c>
      <c r="G1" s="2" t="s">
        <v>16</v>
      </c>
      <c r="H1" s="53" t="s">
        <v>94</v>
      </c>
      <c r="I1" s="53"/>
      <c r="J1" s="53"/>
      <c r="K1" s="53"/>
    </row>
    <row r="2" spans="1:11" ht="17.399999999999999" x14ac:dyDescent="0.25">
      <c r="A2" s="36" t="s">
        <v>6</v>
      </c>
      <c r="C2" s="2"/>
      <c r="G2" s="2" t="s">
        <v>17</v>
      </c>
      <c r="H2" s="53" t="s">
        <v>95</v>
      </c>
      <c r="I2" s="53"/>
      <c r="J2" s="53"/>
      <c r="K2" s="53"/>
    </row>
    <row r="3" spans="1:11" ht="17.25" customHeight="1" x14ac:dyDescent="0.25">
      <c r="A3" s="4" t="s">
        <v>8</v>
      </c>
      <c r="C3" s="2"/>
      <c r="D3" s="3"/>
      <c r="E3" s="39"/>
      <c r="G3" s="2" t="s">
        <v>18</v>
      </c>
      <c r="H3" s="54" t="s">
        <v>96</v>
      </c>
      <c r="I3" s="54"/>
      <c r="J3" s="54"/>
      <c r="K3" s="54"/>
    </row>
    <row r="4" spans="1:11" ht="13.8" thickBot="1" x14ac:dyDescent="0.3">
      <c r="C4" s="2"/>
      <c r="D4" s="4"/>
    </row>
    <row r="5" spans="1:11" ht="31.2" thickBot="1" x14ac:dyDescent="0.3">
      <c r="A5" s="46" t="s">
        <v>13</v>
      </c>
      <c r="B5" s="47" t="s">
        <v>14</v>
      </c>
      <c r="C5" s="37" t="s">
        <v>0</v>
      </c>
      <c r="D5" s="37" t="s">
        <v>12</v>
      </c>
      <c r="E5" s="37" t="s">
        <v>11</v>
      </c>
      <c r="F5" s="37" t="s">
        <v>33</v>
      </c>
      <c r="G5" s="37" t="s">
        <v>1</v>
      </c>
      <c r="H5" s="37" t="s">
        <v>2</v>
      </c>
      <c r="I5" s="37" t="s">
        <v>3</v>
      </c>
      <c r="J5" s="37" t="s">
        <v>9</v>
      </c>
      <c r="K5" s="38" t="s">
        <v>10</v>
      </c>
    </row>
    <row r="6" spans="1:11" ht="14.4" x14ac:dyDescent="0.3">
      <c r="A6" s="21">
        <v>1</v>
      </c>
      <c r="B6" s="22">
        <v>1</v>
      </c>
      <c r="C6" s="23" t="s">
        <v>19</v>
      </c>
      <c r="D6" s="5" t="s">
        <v>20</v>
      </c>
      <c r="E6" s="40" t="s">
        <v>34</v>
      </c>
      <c r="F6" s="41">
        <v>160</v>
      </c>
      <c r="G6" s="41">
        <v>18.559999999999999</v>
      </c>
      <c r="H6" s="41">
        <v>24.32</v>
      </c>
      <c r="I6" s="41">
        <v>31.92</v>
      </c>
      <c r="J6" s="41">
        <v>328</v>
      </c>
      <c r="K6" s="42" t="s">
        <v>35</v>
      </c>
    </row>
    <row r="7" spans="1:11" ht="14.4" x14ac:dyDescent="0.3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4.4" x14ac:dyDescent="0.3">
      <c r="A8" s="24"/>
      <c r="B8" s="16"/>
      <c r="C8" s="11"/>
      <c r="D8" s="7" t="s">
        <v>21</v>
      </c>
      <c r="E8" s="43" t="s">
        <v>36</v>
      </c>
      <c r="F8" s="44">
        <v>200</v>
      </c>
      <c r="G8" s="44">
        <v>0.2</v>
      </c>
      <c r="H8" s="44">
        <v>0</v>
      </c>
      <c r="I8" s="44">
        <v>10.5</v>
      </c>
      <c r="J8" s="44">
        <v>38.799999999999997</v>
      </c>
      <c r="K8" s="45" t="s">
        <v>37</v>
      </c>
    </row>
    <row r="9" spans="1:11" ht="14.4" x14ac:dyDescent="0.3">
      <c r="A9" s="24"/>
      <c r="B9" s="16"/>
      <c r="C9" s="11"/>
      <c r="D9" s="7" t="s">
        <v>22</v>
      </c>
      <c r="E9" s="43" t="s">
        <v>38</v>
      </c>
      <c r="F9" s="44">
        <v>40</v>
      </c>
      <c r="G9" s="44">
        <v>3.84</v>
      </c>
      <c r="H9" s="44">
        <v>0.48</v>
      </c>
      <c r="I9" s="44">
        <v>22.08</v>
      </c>
      <c r="J9" s="44">
        <v>120.8</v>
      </c>
      <c r="K9" s="45" t="s">
        <v>39</v>
      </c>
    </row>
    <row r="10" spans="1:11" ht="14.4" x14ac:dyDescent="0.3">
      <c r="A10" s="24"/>
      <c r="B10" s="16"/>
      <c r="C10" s="11"/>
      <c r="D10" s="7" t="s">
        <v>23</v>
      </c>
      <c r="E10" s="43" t="s">
        <v>40</v>
      </c>
      <c r="F10" s="44">
        <v>100</v>
      </c>
      <c r="G10" s="44">
        <v>0.38</v>
      </c>
      <c r="H10" s="44">
        <v>0.38</v>
      </c>
      <c r="I10" s="44">
        <v>21.77</v>
      </c>
      <c r="J10" s="44">
        <v>44.38</v>
      </c>
      <c r="K10" s="45" t="s">
        <v>39</v>
      </c>
    </row>
    <row r="11" spans="1:11" ht="14.4" x14ac:dyDescent="0.3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4.4" x14ac:dyDescent="0.3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4.4" x14ac:dyDescent="0.3">
      <c r="A13" s="25"/>
      <c r="B13" s="18"/>
      <c r="C13" s="8"/>
      <c r="D13" s="19" t="s">
        <v>32</v>
      </c>
      <c r="E13" s="9"/>
      <c r="F13" s="20">
        <v>500</v>
      </c>
      <c r="G13" s="20">
        <v>22.979999999999997</v>
      </c>
      <c r="H13" s="20">
        <v>25.18</v>
      </c>
      <c r="I13" s="20">
        <v>86.27</v>
      </c>
      <c r="J13" s="20">
        <v>531.98</v>
      </c>
      <c r="K13" s="26"/>
    </row>
    <row r="14" spans="1:11" ht="14.4" x14ac:dyDescent="0.3">
      <c r="A14" s="27">
        <f>A6</f>
        <v>1</v>
      </c>
      <c r="B14" s="14">
        <f>B6</f>
        <v>1</v>
      </c>
      <c r="C14" s="10" t="s">
        <v>24</v>
      </c>
      <c r="D14" s="7" t="s">
        <v>25</v>
      </c>
      <c r="E14" s="43" t="s">
        <v>41</v>
      </c>
      <c r="F14" s="44">
        <v>60</v>
      </c>
      <c r="G14" s="44">
        <v>0.45</v>
      </c>
      <c r="H14" s="44">
        <v>7.0000000000000007E-2</v>
      </c>
      <c r="I14" s="44">
        <v>2.1</v>
      </c>
      <c r="J14" s="44">
        <v>8.4700000000000006</v>
      </c>
      <c r="K14" s="45">
        <v>3</v>
      </c>
    </row>
    <row r="15" spans="1:11" ht="14.4" x14ac:dyDescent="0.3">
      <c r="A15" s="24"/>
      <c r="B15" s="16"/>
      <c r="C15" s="11"/>
      <c r="D15" s="7" t="s">
        <v>26</v>
      </c>
      <c r="E15" s="43" t="s">
        <v>42</v>
      </c>
      <c r="F15" s="44">
        <v>200</v>
      </c>
      <c r="G15" s="44">
        <v>5.1565217391304348</v>
      </c>
      <c r="H15" s="44">
        <v>6.7826086956521747</v>
      </c>
      <c r="I15" s="44">
        <v>28.504347826086956</v>
      </c>
      <c r="J15" s="44">
        <v>179.6</v>
      </c>
      <c r="K15" s="45" t="s">
        <v>43</v>
      </c>
    </row>
    <row r="16" spans="1:11" ht="14.4" x14ac:dyDescent="0.3">
      <c r="A16" s="24"/>
      <c r="B16" s="16"/>
      <c r="C16" s="11"/>
      <c r="D16" s="7" t="s">
        <v>27</v>
      </c>
      <c r="E16" s="43" t="s">
        <v>44</v>
      </c>
      <c r="F16" s="44">
        <v>160</v>
      </c>
      <c r="G16" s="44">
        <v>25.93</v>
      </c>
      <c r="H16" s="44">
        <v>17.2</v>
      </c>
      <c r="I16" s="44">
        <v>37.24</v>
      </c>
      <c r="J16" s="44">
        <v>488.87</v>
      </c>
      <c r="K16" s="45" t="s">
        <v>45</v>
      </c>
    </row>
    <row r="17" spans="1:11" ht="14.4" x14ac:dyDescent="0.3">
      <c r="A17" s="24"/>
      <c r="B17" s="16"/>
      <c r="C17" s="11"/>
      <c r="D17" s="7" t="s">
        <v>28</v>
      </c>
      <c r="E17" s="43"/>
      <c r="F17" s="44"/>
      <c r="G17" s="44"/>
      <c r="H17" s="44"/>
      <c r="I17" s="44"/>
      <c r="J17" s="44"/>
      <c r="K17" s="45"/>
    </row>
    <row r="18" spans="1:11" ht="14.4" x14ac:dyDescent="0.3">
      <c r="A18" s="24"/>
      <c r="B18" s="16"/>
      <c r="C18" s="11"/>
      <c r="D18" s="7" t="s">
        <v>29</v>
      </c>
      <c r="E18" s="43" t="s">
        <v>46</v>
      </c>
      <c r="F18" s="44">
        <v>200</v>
      </c>
      <c r="G18" s="44">
        <v>0.5</v>
      </c>
      <c r="H18" s="44">
        <v>0</v>
      </c>
      <c r="I18" s="44">
        <v>19.8</v>
      </c>
      <c r="J18" s="44">
        <v>81</v>
      </c>
      <c r="K18" s="45" t="s">
        <v>47</v>
      </c>
    </row>
    <row r="19" spans="1:11" ht="14.4" x14ac:dyDescent="0.3">
      <c r="A19" s="24"/>
      <c r="B19" s="16"/>
      <c r="C19" s="11"/>
      <c r="D19" s="7" t="s">
        <v>30</v>
      </c>
      <c r="E19" s="43" t="s">
        <v>38</v>
      </c>
      <c r="F19" s="44">
        <v>40</v>
      </c>
      <c r="G19" s="44">
        <v>3.84</v>
      </c>
      <c r="H19" s="44">
        <v>0.48</v>
      </c>
      <c r="I19" s="44">
        <v>22.08</v>
      </c>
      <c r="J19" s="44">
        <v>120.8</v>
      </c>
      <c r="K19" s="45" t="s">
        <v>39</v>
      </c>
    </row>
    <row r="20" spans="1:11" ht="14.4" x14ac:dyDescent="0.3">
      <c r="A20" s="24"/>
      <c r="B20" s="16"/>
      <c r="C20" s="11"/>
      <c r="D20" s="7" t="s">
        <v>31</v>
      </c>
      <c r="E20" s="43" t="s">
        <v>48</v>
      </c>
      <c r="F20" s="44">
        <v>40</v>
      </c>
      <c r="G20" s="44">
        <v>3.04</v>
      </c>
      <c r="H20" s="44">
        <v>0.76</v>
      </c>
      <c r="I20" s="44">
        <v>14.16</v>
      </c>
      <c r="J20" s="44">
        <v>73.2</v>
      </c>
      <c r="K20" s="45" t="s">
        <v>39</v>
      </c>
    </row>
    <row r="21" spans="1:11" ht="14.4" x14ac:dyDescent="0.3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4.4" x14ac:dyDescent="0.3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4.4" x14ac:dyDescent="0.3">
      <c r="A23" s="25"/>
      <c r="B23" s="18"/>
      <c r="C23" s="8"/>
      <c r="D23" s="19" t="s">
        <v>32</v>
      </c>
      <c r="E23" s="12"/>
      <c r="F23" s="20">
        <v>700</v>
      </c>
      <c r="G23" s="20">
        <v>38.916521739130438</v>
      </c>
      <c r="H23" s="20">
        <v>25.292608695652177</v>
      </c>
      <c r="I23" s="20">
        <v>123.88434782608695</v>
      </c>
      <c r="J23" s="20">
        <v>951.94</v>
      </c>
      <c r="K23" s="26"/>
    </row>
    <row r="24" spans="1:11" ht="15" thickBot="1" x14ac:dyDescent="0.3">
      <c r="A24" s="30">
        <f>A6</f>
        <v>1</v>
      </c>
      <c r="B24" s="31">
        <f>B6</f>
        <v>1</v>
      </c>
      <c r="C24" s="48" t="s">
        <v>4</v>
      </c>
      <c r="D24" s="49"/>
      <c r="E24" s="32"/>
      <c r="F24" s="33">
        <v>1200</v>
      </c>
      <c r="G24" s="33">
        <v>61.896521739130435</v>
      </c>
      <c r="H24" s="33">
        <v>50.472608695652177</v>
      </c>
      <c r="I24" s="33">
        <v>210.15434782608696</v>
      </c>
      <c r="J24" s="33">
        <v>1483.92</v>
      </c>
      <c r="K24" s="33"/>
    </row>
    <row r="25" spans="1:11" ht="14.4" x14ac:dyDescent="0.3">
      <c r="A25" s="15">
        <v>1</v>
      </c>
      <c r="B25" s="16">
        <v>2</v>
      </c>
      <c r="C25" s="23" t="s">
        <v>19</v>
      </c>
      <c r="D25" s="5" t="s">
        <v>20</v>
      </c>
      <c r="E25" s="40" t="s">
        <v>38</v>
      </c>
      <c r="F25" s="41">
        <v>40</v>
      </c>
      <c r="G25" s="41">
        <v>3.84</v>
      </c>
      <c r="H25" s="41">
        <v>0.48</v>
      </c>
      <c r="I25" s="41">
        <v>22.08</v>
      </c>
      <c r="J25" s="41">
        <v>120.8</v>
      </c>
      <c r="K25" s="42" t="s">
        <v>39</v>
      </c>
    </row>
    <row r="26" spans="1:11" ht="14.4" x14ac:dyDescent="0.3">
      <c r="A26" s="15"/>
      <c r="B26" s="16"/>
      <c r="C26" s="11"/>
      <c r="D26" s="6"/>
      <c r="E26" s="43" t="s">
        <v>49</v>
      </c>
      <c r="F26" s="44">
        <v>200</v>
      </c>
      <c r="G26" s="44">
        <v>0.6</v>
      </c>
      <c r="H26" s="44">
        <v>0.2</v>
      </c>
      <c r="I26" s="44">
        <v>15.2</v>
      </c>
      <c r="J26" s="44">
        <v>65.3</v>
      </c>
      <c r="K26" s="45" t="s">
        <v>50</v>
      </c>
    </row>
    <row r="27" spans="1:11" ht="14.4" x14ac:dyDescent="0.3">
      <c r="A27" s="15"/>
      <c r="B27" s="16"/>
      <c r="C27" s="11"/>
      <c r="D27" s="7" t="s">
        <v>21</v>
      </c>
      <c r="E27" s="43" t="s">
        <v>51</v>
      </c>
      <c r="F27" s="44">
        <v>10</v>
      </c>
      <c r="G27" s="44">
        <v>0.1</v>
      </c>
      <c r="H27" s="44">
        <v>8.1999999999999993</v>
      </c>
      <c r="I27" s="44">
        <v>0.1</v>
      </c>
      <c r="J27" s="44">
        <v>74.8</v>
      </c>
      <c r="K27" s="45" t="s">
        <v>52</v>
      </c>
    </row>
    <row r="28" spans="1:11" ht="14.4" x14ac:dyDescent="0.3">
      <c r="A28" s="15"/>
      <c r="B28" s="16"/>
      <c r="C28" s="11"/>
      <c r="D28" s="7" t="s">
        <v>22</v>
      </c>
      <c r="E28" s="43" t="s">
        <v>53</v>
      </c>
      <c r="F28" s="44">
        <v>50</v>
      </c>
      <c r="G28" s="44">
        <v>3.85</v>
      </c>
      <c r="H28" s="44">
        <v>4.55</v>
      </c>
      <c r="I28" s="44">
        <v>35.450000000000003</v>
      </c>
      <c r="J28" s="44">
        <v>198</v>
      </c>
      <c r="K28" s="45" t="s">
        <v>54</v>
      </c>
    </row>
    <row r="29" spans="1:11" ht="14.4" x14ac:dyDescent="0.3">
      <c r="A29" s="15"/>
      <c r="B29" s="16"/>
      <c r="C29" s="11"/>
      <c r="D29" s="7" t="s">
        <v>23</v>
      </c>
      <c r="E29" s="43"/>
      <c r="F29" s="44">
        <v>700</v>
      </c>
      <c r="G29" s="44">
        <v>23.050000000000004</v>
      </c>
      <c r="H29" s="44">
        <v>25.41</v>
      </c>
      <c r="I29" s="44">
        <v>118.99</v>
      </c>
      <c r="J29" s="44">
        <v>731.36</v>
      </c>
      <c r="K29" s="45"/>
    </row>
    <row r="30" spans="1:11" ht="14.4" x14ac:dyDescent="0.3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4.4" x14ac:dyDescent="0.3">
      <c r="A31" s="15"/>
      <c r="B31" s="16"/>
      <c r="C31" s="11"/>
      <c r="D31" s="6"/>
      <c r="E31" s="43" t="s">
        <v>55</v>
      </c>
      <c r="F31" s="44">
        <v>200</v>
      </c>
      <c r="G31" s="44">
        <v>6.68</v>
      </c>
      <c r="H31" s="44">
        <v>4.5999999999999996</v>
      </c>
      <c r="I31" s="44">
        <v>30.28</v>
      </c>
      <c r="J31" s="44">
        <v>133.13999999999999</v>
      </c>
      <c r="K31" s="45" t="s">
        <v>56</v>
      </c>
    </row>
    <row r="32" spans="1:11" ht="14.4" x14ac:dyDescent="0.3">
      <c r="A32" s="17"/>
      <c r="B32" s="18"/>
      <c r="C32" s="8"/>
      <c r="D32" s="19" t="s">
        <v>32</v>
      </c>
      <c r="E32" s="9" t="s">
        <v>57</v>
      </c>
      <c r="F32" s="20">
        <v>90</v>
      </c>
      <c r="G32" s="20">
        <v>16.440000000000001</v>
      </c>
      <c r="H32" s="20">
        <v>16.32</v>
      </c>
      <c r="I32" s="20">
        <v>20.94</v>
      </c>
      <c r="J32" s="20">
        <v>271.56</v>
      </c>
      <c r="K32" s="26" t="s">
        <v>58</v>
      </c>
    </row>
    <row r="33" spans="1:11" ht="14.4" x14ac:dyDescent="0.3">
      <c r="A33" s="14">
        <f>A25</f>
        <v>1</v>
      </c>
      <c r="B33" s="14">
        <f>B25</f>
        <v>2</v>
      </c>
      <c r="C33" s="10" t="s">
        <v>24</v>
      </c>
      <c r="D33" s="7" t="s">
        <v>25</v>
      </c>
      <c r="E33" s="43" t="s">
        <v>59</v>
      </c>
      <c r="F33" s="44">
        <v>150</v>
      </c>
      <c r="G33" s="44">
        <v>8.1999999999999993</v>
      </c>
      <c r="H33" s="44">
        <v>6.9</v>
      </c>
      <c r="I33" s="44">
        <v>35.9</v>
      </c>
      <c r="J33" s="44">
        <v>238.91</v>
      </c>
      <c r="K33" s="45" t="s">
        <v>60</v>
      </c>
    </row>
    <row r="34" spans="1:11" ht="14.4" x14ac:dyDescent="0.3">
      <c r="A34" s="15"/>
      <c r="B34" s="16"/>
      <c r="C34" s="11"/>
      <c r="D34" s="7" t="s">
        <v>26</v>
      </c>
      <c r="E34" s="43" t="s">
        <v>49</v>
      </c>
      <c r="F34" s="44">
        <v>200</v>
      </c>
      <c r="G34" s="44">
        <v>0.6</v>
      </c>
      <c r="H34" s="44">
        <v>0.2</v>
      </c>
      <c r="I34" s="44">
        <v>15.2</v>
      </c>
      <c r="J34" s="44">
        <v>65.3</v>
      </c>
      <c r="K34" s="45" t="s">
        <v>50</v>
      </c>
    </row>
    <row r="35" spans="1:11" ht="14.4" x14ac:dyDescent="0.3">
      <c r="A35" s="15"/>
      <c r="B35" s="16"/>
      <c r="C35" s="11"/>
      <c r="D35" s="7" t="s">
        <v>27</v>
      </c>
      <c r="E35" s="43" t="s">
        <v>38</v>
      </c>
      <c r="F35" s="44">
        <v>40</v>
      </c>
      <c r="G35" s="44">
        <v>3.84</v>
      </c>
      <c r="H35" s="44">
        <v>0.48</v>
      </c>
      <c r="I35" s="44">
        <v>22.08</v>
      </c>
      <c r="J35" s="44">
        <v>120.8</v>
      </c>
      <c r="K35" s="45" t="s">
        <v>39</v>
      </c>
    </row>
    <row r="36" spans="1:11" ht="14.4" x14ac:dyDescent="0.3">
      <c r="A36" s="15"/>
      <c r="B36" s="16"/>
      <c r="C36" s="11"/>
      <c r="D36" s="7" t="s">
        <v>28</v>
      </c>
      <c r="E36" s="43" t="s">
        <v>48</v>
      </c>
      <c r="F36" s="44">
        <v>40</v>
      </c>
      <c r="G36" s="44">
        <v>3.04</v>
      </c>
      <c r="H36" s="44">
        <v>0.76</v>
      </c>
      <c r="I36" s="44">
        <v>14.16</v>
      </c>
      <c r="J36" s="44">
        <v>73.2</v>
      </c>
      <c r="K36" s="45" t="s">
        <v>39</v>
      </c>
    </row>
    <row r="37" spans="1:11" ht="14.4" x14ac:dyDescent="0.3">
      <c r="A37" s="15"/>
      <c r="B37" s="16"/>
      <c r="C37" s="11"/>
      <c r="D37" s="7" t="s">
        <v>29</v>
      </c>
      <c r="E37" s="43"/>
      <c r="F37" s="44"/>
      <c r="G37" s="44"/>
      <c r="H37" s="44"/>
      <c r="I37" s="44"/>
      <c r="J37" s="44"/>
      <c r="K37" s="45"/>
    </row>
    <row r="38" spans="1:11" ht="14.4" x14ac:dyDescent="0.3">
      <c r="A38" s="15"/>
      <c r="B38" s="16"/>
      <c r="C38" s="11"/>
      <c r="D38" s="7" t="s">
        <v>30</v>
      </c>
      <c r="E38" s="43"/>
      <c r="F38" s="44"/>
      <c r="G38" s="44"/>
      <c r="H38" s="44"/>
      <c r="I38" s="44"/>
      <c r="J38" s="44"/>
      <c r="K38" s="45"/>
    </row>
    <row r="39" spans="1:11" ht="14.4" x14ac:dyDescent="0.3">
      <c r="A39" s="15"/>
      <c r="B39" s="16"/>
      <c r="C39" s="11"/>
      <c r="D39" s="7" t="s">
        <v>31</v>
      </c>
      <c r="E39" s="43"/>
      <c r="F39" s="44">
        <v>720</v>
      </c>
      <c r="G39" s="44">
        <v>38.800000000000004</v>
      </c>
      <c r="H39" s="44">
        <v>29.26</v>
      </c>
      <c r="I39" s="44">
        <v>138.56</v>
      </c>
      <c r="J39" s="44">
        <v>902.91</v>
      </c>
      <c r="K39" s="45"/>
    </row>
    <row r="40" spans="1:11" ht="14.4" x14ac:dyDescent="0.3">
      <c r="A40" s="15"/>
      <c r="B40" s="16"/>
      <c r="C40" s="11"/>
      <c r="D40" s="6"/>
      <c r="E40" s="43"/>
      <c r="F40" s="44">
        <v>1420</v>
      </c>
      <c r="G40" s="44">
        <v>61.850000000000009</v>
      </c>
      <c r="H40" s="44">
        <v>54.67</v>
      </c>
      <c r="I40" s="44">
        <v>257.55</v>
      </c>
      <c r="J40" s="44">
        <v>1634.27</v>
      </c>
      <c r="K40" s="45"/>
    </row>
    <row r="41" spans="1:11" ht="14.4" x14ac:dyDescent="0.3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4.4" x14ac:dyDescent="0.3">
      <c r="A42" s="17"/>
      <c r="B42" s="18"/>
      <c r="C42" s="8"/>
      <c r="D42" s="19" t="s">
        <v>32</v>
      </c>
      <c r="E42" s="12"/>
      <c r="F42" s="20">
        <f>SUM(F33:F41)</f>
        <v>2570</v>
      </c>
      <c r="G42" s="20">
        <f t="shared" ref="G42" si="0">SUM(G33:G41)</f>
        <v>116.33000000000001</v>
      </c>
      <c r="H42" s="20">
        <f t="shared" ref="H42" si="1">SUM(H33:H41)</f>
        <v>92.27000000000001</v>
      </c>
      <c r="I42" s="20">
        <f t="shared" ref="I42" si="2">SUM(I33:I41)</f>
        <v>483.45</v>
      </c>
      <c r="J42" s="20">
        <f t="shared" ref="J42" si="3">SUM(J33:J41)</f>
        <v>3035.39</v>
      </c>
      <c r="K42" s="26"/>
    </row>
    <row r="43" spans="1:11" ht="15.75" customHeight="1" thickBot="1" x14ac:dyDescent="0.3">
      <c r="A43" s="34">
        <f>A25</f>
        <v>1</v>
      </c>
      <c r="B43" s="34">
        <f>B25</f>
        <v>2</v>
      </c>
      <c r="C43" s="48" t="s">
        <v>4</v>
      </c>
      <c r="D43" s="49"/>
      <c r="E43" s="32"/>
      <c r="F43" s="33">
        <f>F32+F42</f>
        <v>2660</v>
      </c>
      <c r="G43" s="33">
        <f t="shared" ref="G43" si="4">G32+G42</f>
        <v>132.77000000000001</v>
      </c>
      <c r="H43" s="33">
        <f t="shared" ref="H43" si="5">H32+H42</f>
        <v>108.59</v>
      </c>
      <c r="I43" s="33">
        <f t="shared" ref="I43" si="6">I32+I42</f>
        <v>504.39</v>
      </c>
      <c r="J43" s="33">
        <f t="shared" ref="J43" si="7">J32+J42</f>
        <v>3306.95</v>
      </c>
      <c r="K43" s="33"/>
    </row>
    <row r="44" spans="1:11" ht="14.4" x14ac:dyDescent="0.3">
      <c r="A44" s="21">
        <v>1</v>
      </c>
      <c r="B44" s="22">
        <v>3</v>
      </c>
      <c r="C44" s="23" t="s">
        <v>19</v>
      </c>
      <c r="D44" s="5" t="s">
        <v>20</v>
      </c>
      <c r="E44" s="40" t="s">
        <v>61</v>
      </c>
      <c r="F44" s="41">
        <v>90</v>
      </c>
      <c r="G44" s="41">
        <v>17.28</v>
      </c>
      <c r="H44" s="41">
        <v>20.16</v>
      </c>
      <c r="I44" s="41">
        <v>15.72</v>
      </c>
      <c r="J44" s="41">
        <v>188.52</v>
      </c>
      <c r="K44" s="42" t="s">
        <v>62</v>
      </c>
    </row>
    <row r="45" spans="1:11" ht="14.4" x14ac:dyDescent="0.3">
      <c r="A45" s="24"/>
      <c r="B45" s="16"/>
      <c r="C45" s="11"/>
      <c r="D45" s="6"/>
      <c r="E45" s="43" t="s">
        <v>63</v>
      </c>
      <c r="F45" s="44">
        <v>150</v>
      </c>
      <c r="G45" s="44">
        <v>6</v>
      </c>
      <c r="H45" s="44">
        <v>11.34</v>
      </c>
      <c r="I45" s="44">
        <v>54.06</v>
      </c>
      <c r="J45" s="44">
        <v>313.94</v>
      </c>
      <c r="K45" s="45" t="s">
        <v>64</v>
      </c>
    </row>
    <row r="46" spans="1:11" ht="14.4" x14ac:dyDescent="0.3">
      <c r="A46" s="24"/>
      <c r="B46" s="16"/>
      <c r="C46" s="11"/>
      <c r="D46" s="7" t="s">
        <v>21</v>
      </c>
      <c r="E46" s="43" t="s">
        <v>65</v>
      </c>
      <c r="F46" s="44">
        <v>200</v>
      </c>
      <c r="G46" s="44">
        <v>0.3</v>
      </c>
      <c r="H46" s="44">
        <v>0</v>
      </c>
      <c r="I46" s="44">
        <v>6.7</v>
      </c>
      <c r="J46" s="44">
        <v>27.9</v>
      </c>
      <c r="K46" s="45" t="s">
        <v>66</v>
      </c>
    </row>
    <row r="47" spans="1:11" ht="14.4" x14ac:dyDescent="0.3">
      <c r="A47" s="24"/>
      <c r="B47" s="16"/>
      <c r="C47" s="11"/>
      <c r="D47" s="7" t="s">
        <v>22</v>
      </c>
      <c r="E47" s="43" t="s">
        <v>38</v>
      </c>
      <c r="F47" s="44">
        <v>40</v>
      </c>
      <c r="G47" s="44">
        <v>3.84</v>
      </c>
      <c r="H47" s="44">
        <v>0.48</v>
      </c>
      <c r="I47" s="44">
        <v>22.08</v>
      </c>
      <c r="J47" s="44">
        <v>120.8</v>
      </c>
      <c r="K47" s="45" t="s">
        <v>39</v>
      </c>
    </row>
    <row r="48" spans="1:11" ht="14.4" x14ac:dyDescent="0.3">
      <c r="A48" s="24"/>
      <c r="B48" s="16"/>
      <c r="C48" s="11"/>
      <c r="D48" s="7" t="s">
        <v>23</v>
      </c>
      <c r="E48" s="43" t="s">
        <v>67</v>
      </c>
      <c r="F48" s="44">
        <v>60</v>
      </c>
      <c r="G48" s="44">
        <v>0.97</v>
      </c>
      <c r="H48" s="44">
        <v>6.07</v>
      </c>
      <c r="I48" s="44">
        <v>5.85</v>
      </c>
      <c r="J48" s="44">
        <v>81.53</v>
      </c>
      <c r="K48" s="45">
        <v>9</v>
      </c>
    </row>
    <row r="49" spans="1:11" ht="14.4" x14ac:dyDescent="0.3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4.4" x14ac:dyDescent="0.3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4.4" x14ac:dyDescent="0.3">
      <c r="A51" s="25"/>
      <c r="B51" s="18"/>
      <c r="C51" s="8"/>
      <c r="D51" s="19" t="s">
        <v>32</v>
      </c>
      <c r="E51" s="9"/>
      <c r="F51" s="20">
        <v>540</v>
      </c>
      <c r="G51" s="20">
        <v>28.39</v>
      </c>
      <c r="H51" s="20">
        <v>38.049999999999997</v>
      </c>
      <c r="I51" s="20">
        <v>104.41</v>
      </c>
      <c r="J51" s="20">
        <v>732.68999999999994</v>
      </c>
      <c r="K51" s="26"/>
    </row>
    <row r="52" spans="1:11" ht="14.4" x14ac:dyDescent="0.3">
      <c r="A52" s="27">
        <f>A44</f>
        <v>1</v>
      </c>
      <c r="B52" s="14">
        <f>B44</f>
        <v>3</v>
      </c>
      <c r="C52" s="10" t="s">
        <v>24</v>
      </c>
      <c r="D52" s="7" t="s">
        <v>25</v>
      </c>
      <c r="E52" s="43"/>
      <c r="F52" s="44"/>
      <c r="G52" s="44"/>
      <c r="H52" s="44"/>
      <c r="I52" s="44"/>
      <c r="J52" s="44"/>
      <c r="K52" s="45"/>
    </row>
    <row r="53" spans="1:11" ht="14.4" x14ac:dyDescent="0.3">
      <c r="A53" s="24"/>
      <c r="B53" s="16"/>
      <c r="C53" s="11"/>
      <c r="D53" s="7" t="s">
        <v>26</v>
      </c>
      <c r="E53" s="43" t="s">
        <v>68</v>
      </c>
      <c r="F53" s="44">
        <v>200</v>
      </c>
      <c r="G53" s="44">
        <v>5.12</v>
      </c>
      <c r="H53" s="44">
        <v>6.22</v>
      </c>
      <c r="I53" s="44">
        <v>49.48</v>
      </c>
      <c r="J53" s="44">
        <v>119.44</v>
      </c>
      <c r="K53" s="45" t="s">
        <v>69</v>
      </c>
    </row>
    <row r="54" spans="1:11" ht="14.4" x14ac:dyDescent="0.3">
      <c r="A54" s="24"/>
      <c r="B54" s="16"/>
      <c r="C54" s="11"/>
      <c r="D54" s="7" t="s">
        <v>27</v>
      </c>
      <c r="E54" s="43" t="s">
        <v>70</v>
      </c>
      <c r="F54" s="44">
        <v>90</v>
      </c>
      <c r="G54" s="44">
        <v>12.3</v>
      </c>
      <c r="H54" s="44">
        <v>10.95</v>
      </c>
      <c r="I54" s="44">
        <v>7.5</v>
      </c>
      <c r="J54" s="44">
        <v>177.75</v>
      </c>
      <c r="K54" s="45" t="s">
        <v>71</v>
      </c>
    </row>
    <row r="55" spans="1:11" ht="14.4" x14ac:dyDescent="0.3">
      <c r="A55" s="24"/>
      <c r="B55" s="16"/>
      <c r="C55" s="11"/>
      <c r="D55" s="7" t="s">
        <v>28</v>
      </c>
      <c r="E55" s="43" t="s">
        <v>72</v>
      </c>
      <c r="F55" s="44">
        <v>150</v>
      </c>
      <c r="G55" s="44">
        <v>3.6</v>
      </c>
      <c r="H55" s="44">
        <v>5.4</v>
      </c>
      <c r="I55" s="44">
        <v>36.409999999999997</v>
      </c>
      <c r="J55" s="44">
        <v>208.7</v>
      </c>
      <c r="K55" s="45" t="s">
        <v>73</v>
      </c>
    </row>
    <row r="56" spans="1:11" ht="14.4" x14ac:dyDescent="0.3">
      <c r="A56" s="24"/>
      <c r="B56" s="16"/>
      <c r="C56" s="11"/>
      <c r="D56" s="7" t="s">
        <v>29</v>
      </c>
      <c r="E56" s="43" t="s">
        <v>46</v>
      </c>
      <c r="F56" s="44">
        <v>200</v>
      </c>
      <c r="G56" s="44">
        <v>0.5</v>
      </c>
      <c r="H56" s="44">
        <v>0</v>
      </c>
      <c r="I56" s="44">
        <v>19.8</v>
      </c>
      <c r="J56" s="44">
        <v>81</v>
      </c>
      <c r="K56" s="45" t="s">
        <v>47</v>
      </c>
    </row>
    <row r="57" spans="1:11" ht="14.4" x14ac:dyDescent="0.3">
      <c r="A57" s="24"/>
      <c r="B57" s="16"/>
      <c r="C57" s="11"/>
      <c r="D57" s="7" t="s">
        <v>30</v>
      </c>
      <c r="E57" s="43" t="s">
        <v>38</v>
      </c>
      <c r="F57" s="44">
        <v>40</v>
      </c>
      <c r="G57" s="44">
        <v>3.84</v>
      </c>
      <c r="H57" s="44">
        <v>0.48</v>
      </c>
      <c r="I57" s="44">
        <v>22.08</v>
      </c>
      <c r="J57" s="44">
        <v>120.8</v>
      </c>
      <c r="K57" s="45" t="s">
        <v>39</v>
      </c>
    </row>
    <row r="58" spans="1:11" ht="14.4" x14ac:dyDescent="0.3">
      <c r="A58" s="24"/>
      <c r="B58" s="16"/>
      <c r="C58" s="11"/>
      <c r="D58" s="7" t="s">
        <v>31</v>
      </c>
      <c r="E58" s="43" t="s">
        <v>48</v>
      </c>
      <c r="F58" s="44">
        <v>40</v>
      </c>
      <c r="G58" s="44">
        <v>3.04</v>
      </c>
      <c r="H58" s="44">
        <v>0.76</v>
      </c>
      <c r="I58" s="44">
        <v>14.16</v>
      </c>
      <c r="J58" s="44">
        <v>73.2</v>
      </c>
      <c r="K58" s="45" t="s">
        <v>39</v>
      </c>
    </row>
    <row r="59" spans="1:11" ht="14.4" x14ac:dyDescent="0.3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4.4" x14ac:dyDescent="0.3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4.4" x14ac:dyDescent="0.3">
      <c r="A61" s="25"/>
      <c r="B61" s="18"/>
      <c r="C61" s="8"/>
      <c r="D61" s="19" t="s">
        <v>32</v>
      </c>
      <c r="E61" s="12"/>
      <c r="F61" s="20">
        <v>720</v>
      </c>
      <c r="G61" s="20">
        <v>28.400000000000002</v>
      </c>
      <c r="H61" s="20">
        <v>23.810000000000002</v>
      </c>
      <c r="I61" s="20">
        <v>149.42999999999998</v>
      </c>
      <c r="J61" s="20">
        <v>780.89</v>
      </c>
      <c r="K61" s="26"/>
    </row>
    <row r="62" spans="1:11" ht="15.75" customHeight="1" thickBot="1" x14ac:dyDescent="0.3">
      <c r="A62" s="30">
        <f>A44</f>
        <v>1</v>
      </c>
      <c r="B62" s="31">
        <f>B44</f>
        <v>3</v>
      </c>
      <c r="C62" s="48" t="s">
        <v>4</v>
      </c>
      <c r="D62" s="49"/>
      <c r="E62" s="32"/>
      <c r="F62" s="33">
        <v>1260</v>
      </c>
      <c r="G62" s="33">
        <v>56.790000000000006</v>
      </c>
      <c r="H62" s="33">
        <v>61.86</v>
      </c>
      <c r="I62" s="33">
        <v>253.83999999999997</v>
      </c>
      <c r="J62" s="33">
        <v>1513.58</v>
      </c>
      <c r="K62" s="33"/>
    </row>
    <row r="63" spans="1:11" ht="14.4" x14ac:dyDescent="0.3">
      <c r="A63" s="21">
        <v>1</v>
      </c>
      <c r="B63" s="22">
        <v>4</v>
      </c>
      <c r="C63" s="23" t="s">
        <v>19</v>
      </c>
      <c r="D63" s="5" t="s">
        <v>20</v>
      </c>
      <c r="E63" s="40" t="s">
        <v>77</v>
      </c>
      <c r="F63" s="41">
        <v>150</v>
      </c>
      <c r="G63" s="41">
        <v>13.12</v>
      </c>
      <c r="H63" s="41">
        <v>17.25</v>
      </c>
      <c r="I63" s="41">
        <v>23.89</v>
      </c>
      <c r="J63" s="41">
        <v>292.45</v>
      </c>
      <c r="K63" s="42" t="s">
        <v>78</v>
      </c>
    </row>
    <row r="64" spans="1:11" ht="14.4" x14ac:dyDescent="0.3">
      <c r="A64" s="24"/>
      <c r="B64" s="16"/>
      <c r="C64" s="11"/>
      <c r="D64" s="6"/>
      <c r="E64" s="43" t="s">
        <v>74</v>
      </c>
      <c r="F64" s="44">
        <v>10</v>
      </c>
      <c r="G64" s="44">
        <v>2.82</v>
      </c>
      <c r="H64" s="44">
        <v>3.65</v>
      </c>
      <c r="I64" s="44">
        <v>0.23</v>
      </c>
      <c r="J64" s="44">
        <v>49.4</v>
      </c>
      <c r="K64" s="45" t="s">
        <v>75</v>
      </c>
    </row>
    <row r="65" spans="1:11" ht="14.4" x14ac:dyDescent="0.3">
      <c r="A65" s="24"/>
      <c r="B65" s="16"/>
      <c r="C65" s="11"/>
      <c r="D65" s="7" t="s">
        <v>21</v>
      </c>
      <c r="E65" s="43" t="s">
        <v>49</v>
      </c>
      <c r="F65" s="44">
        <v>200</v>
      </c>
      <c r="G65" s="44">
        <v>0.6</v>
      </c>
      <c r="H65" s="44">
        <v>0.2</v>
      </c>
      <c r="I65" s="44">
        <v>15.2</v>
      </c>
      <c r="J65" s="44">
        <v>65.3</v>
      </c>
      <c r="K65" s="45" t="s">
        <v>50</v>
      </c>
    </row>
    <row r="66" spans="1:11" ht="14.4" x14ac:dyDescent="0.3">
      <c r="A66" s="24"/>
      <c r="B66" s="16"/>
      <c r="C66" s="11"/>
      <c r="D66" s="7" t="s">
        <v>22</v>
      </c>
      <c r="E66" s="43" t="s">
        <v>38</v>
      </c>
      <c r="F66" s="44">
        <v>40</v>
      </c>
      <c r="G66" s="44">
        <v>3.84</v>
      </c>
      <c r="H66" s="44">
        <v>0.48</v>
      </c>
      <c r="I66" s="44">
        <v>22.08</v>
      </c>
      <c r="J66" s="44">
        <v>120.8</v>
      </c>
      <c r="K66" s="45" t="s">
        <v>39</v>
      </c>
    </row>
    <row r="67" spans="1:11" ht="14.4" x14ac:dyDescent="0.3">
      <c r="A67" s="24"/>
      <c r="B67" s="16"/>
      <c r="C67" s="11"/>
      <c r="D67" s="7" t="s">
        <v>23</v>
      </c>
      <c r="E67" s="43" t="s">
        <v>40</v>
      </c>
      <c r="F67" s="44">
        <v>100</v>
      </c>
      <c r="G67" s="44">
        <v>0.38</v>
      </c>
      <c r="H67" s="44">
        <v>0.38</v>
      </c>
      <c r="I67" s="44">
        <v>21.77</v>
      </c>
      <c r="J67" s="44">
        <v>44.38</v>
      </c>
      <c r="K67" s="45" t="s">
        <v>39</v>
      </c>
    </row>
    <row r="68" spans="1:11" ht="14.4" x14ac:dyDescent="0.3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4.4" x14ac:dyDescent="0.3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4.4" x14ac:dyDescent="0.3">
      <c r="A70" s="25"/>
      <c r="B70" s="18"/>
      <c r="C70" s="8"/>
      <c r="D70" s="19" t="s">
        <v>32</v>
      </c>
      <c r="E70" s="9"/>
      <c r="F70" s="20">
        <v>500</v>
      </c>
      <c r="G70" s="20">
        <v>20.759999999999998</v>
      </c>
      <c r="H70" s="20">
        <v>21.959999999999997</v>
      </c>
      <c r="I70" s="20">
        <v>83.17</v>
      </c>
      <c r="J70" s="20">
        <v>572.32999999999993</v>
      </c>
      <c r="K70" s="26"/>
    </row>
    <row r="71" spans="1:11" ht="14.4" x14ac:dyDescent="0.3">
      <c r="A71" s="27">
        <f>A63</f>
        <v>1</v>
      </c>
      <c r="B71" s="14">
        <f>B63</f>
        <v>4</v>
      </c>
      <c r="C71" s="10" t="s">
        <v>24</v>
      </c>
      <c r="D71" s="7" t="s">
        <v>25</v>
      </c>
      <c r="E71" s="43" t="s">
        <v>76</v>
      </c>
      <c r="F71" s="44">
        <v>60</v>
      </c>
      <c r="G71" s="44">
        <v>0.67</v>
      </c>
      <c r="H71" s="44">
        <v>0.15</v>
      </c>
      <c r="I71" s="44">
        <v>2.25</v>
      </c>
      <c r="J71" s="44">
        <v>12.83</v>
      </c>
      <c r="K71" s="45">
        <v>4</v>
      </c>
    </row>
    <row r="72" spans="1:11" ht="14.4" x14ac:dyDescent="0.3">
      <c r="A72" s="24"/>
      <c r="B72" s="16"/>
      <c r="C72" s="11"/>
      <c r="D72" s="7" t="s">
        <v>26</v>
      </c>
      <c r="E72" s="43" t="s">
        <v>42</v>
      </c>
      <c r="F72" s="44">
        <v>200</v>
      </c>
      <c r="G72" s="44">
        <v>5.1565217391304348</v>
      </c>
      <c r="H72" s="44">
        <v>6.7826086956521747</v>
      </c>
      <c r="I72" s="44">
        <v>28.504347826086956</v>
      </c>
      <c r="J72" s="44">
        <v>179.6</v>
      </c>
      <c r="K72" s="45" t="s">
        <v>43</v>
      </c>
    </row>
    <row r="73" spans="1:11" ht="14.4" x14ac:dyDescent="0.3">
      <c r="A73" s="24"/>
      <c r="B73" s="16"/>
      <c r="C73" s="11"/>
      <c r="D73" s="7" t="s">
        <v>27</v>
      </c>
      <c r="E73" s="43" t="s">
        <v>44</v>
      </c>
      <c r="F73" s="44">
        <v>160</v>
      </c>
      <c r="G73" s="44">
        <v>25.93</v>
      </c>
      <c r="H73" s="44">
        <v>17.2</v>
      </c>
      <c r="I73" s="44">
        <v>37.24</v>
      </c>
      <c r="J73" s="44">
        <v>488.87</v>
      </c>
      <c r="K73" s="45" t="s">
        <v>45</v>
      </c>
    </row>
    <row r="74" spans="1:11" ht="14.4" x14ac:dyDescent="0.3">
      <c r="A74" s="24"/>
      <c r="B74" s="16"/>
      <c r="C74" s="11"/>
      <c r="D74" s="7" t="s">
        <v>28</v>
      </c>
      <c r="E74" s="43"/>
      <c r="F74" s="44"/>
      <c r="G74" s="44"/>
      <c r="H74" s="44"/>
      <c r="I74" s="44"/>
      <c r="J74" s="44"/>
      <c r="K74" s="45"/>
    </row>
    <row r="75" spans="1:11" ht="14.4" x14ac:dyDescent="0.3">
      <c r="A75" s="24"/>
      <c r="B75" s="16"/>
      <c r="C75" s="11"/>
      <c r="D75" s="7" t="s">
        <v>29</v>
      </c>
      <c r="E75" s="43" t="s">
        <v>36</v>
      </c>
      <c r="F75" s="44">
        <v>200</v>
      </c>
      <c r="G75" s="44">
        <v>0.2</v>
      </c>
      <c r="H75" s="44">
        <v>0</v>
      </c>
      <c r="I75" s="44">
        <v>10.5</v>
      </c>
      <c r="J75" s="44">
        <v>38.799999999999997</v>
      </c>
      <c r="K75" s="45" t="s">
        <v>37</v>
      </c>
    </row>
    <row r="76" spans="1:11" ht="14.4" x14ac:dyDescent="0.3">
      <c r="A76" s="24"/>
      <c r="B76" s="16"/>
      <c r="C76" s="11"/>
      <c r="D76" s="7" t="s">
        <v>30</v>
      </c>
      <c r="E76" s="43" t="s">
        <v>38</v>
      </c>
      <c r="F76" s="44">
        <v>40</v>
      </c>
      <c r="G76" s="44">
        <v>3.84</v>
      </c>
      <c r="H76" s="44">
        <v>0.48</v>
      </c>
      <c r="I76" s="44">
        <v>22.08</v>
      </c>
      <c r="J76" s="44">
        <v>120.8</v>
      </c>
      <c r="K76" s="45" t="s">
        <v>39</v>
      </c>
    </row>
    <row r="77" spans="1:11" ht="14.4" x14ac:dyDescent="0.3">
      <c r="A77" s="24"/>
      <c r="B77" s="16"/>
      <c r="C77" s="11"/>
      <c r="D77" s="7" t="s">
        <v>31</v>
      </c>
      <c r="E77" s="43" t="s">
        <v>48</v>
      </c>
      <c r="F77" s="44">
        <v>40</v>
      </c>
      <c r="G77" s="44">
        <v>3.04</v>
      </c>
      <c r="H77" s="44">
        <v>0.76</v>
      </c>
      <c r="I77" s="44">
        <v>14.16</v>
      </c>
      <c r="J77" s="44">
        <v>73.2</v>
      </c>
      <c r="K77" s="45" t="s">
        <v>39</v>
      </c>
    </row>
    <row r="78" spans="1:11" ht="14.4" x14ac:dyDescent="0.3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4.4" x14ac:dyDescent="0.3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4.4" x14ac:dyDescent="0.3">
      <c r="A80" s="25"/>
      <c r="B80" s="18"/>
      <c r="C80" s="8"/>
      <c r="D80" s="19" t="s">
        <v>32</v>
      </c>
      <c r="E80" s="12"/>
      <c r="F80" s="20">
        <v>700</v>
      </c>
      <c r="G80" s="20">
        <v>38.836521739130433</v>
      </c>
      <c r="H80" s="20">
        <v>25.372608695652175</v>
      </c>
      <c r="I80" s="20">
        <v>114.73434782608696</v>
      </c>
      <c r="J80" s="20">
        <v>914.09999999999991</v>
      </c>
      <c r="K80" s="26"/>
    </row>
    <row r="81" spans="1:11" ht="15.75" customHeight="1" thickBot="1" x14ac:dyDescent="0.3">
      <c r="A81" s="30">
        <f>A63</f>
        <v>1</v>
      </c>
      <c r="B81" s="31">
        <f>B63</f>
        <v>4</v>
      </c>
      <c r="C81" s="48" t="s">
        <v>4</v>
      </c>
      <c r="D81" s="49"/>
      <c r="E81" s="32"/>
      <c r="F81" s="33">
        <f>F70+F80</f>
        <v>1200</v>
      </c>
      <c r="G81" s="33">
        <f t="shared" ref="G81" si="8">G70+G80</f>
        <v>59.596521739130431</v>
      </c>
      <c r="H81" s="33">
        <f t="shared" ref="H81" si="9">H70+H80</f>
        <v>47.332608695652169</v>
      </c>
      <c r="I81" s="33">
        <f t="shared" ref="I81" si="10">I70+I80</f>
        <v>197.90434782608696</v>
      </c>
      <c r="J81" s="33">
        <f t="shared" ref="J81" si="11">J70+J80</f>
        <v>1486.4299999999998</v>
      </c>
      <c r="K81" s="33"/>
    </row>
    <row r="82" spans="1:11" ht="14.4" x14ac:dyDescent="0.3">
      <c r="A82" s="21">
        <v>1</v>
      </c>
      <c r="B82" s="22">
        <v>5</v>
      </c>
      <c r="C82" s="23" t="s">
        <v>19</v>
      </c>
      <c r="D82" s="5" t="s">
        <v>20</v>
      </c>
      <c r="E82" s="40" t="s">
        <v>79</v>
      </c>
      <c r="F82" s="41">
        <v>90</v>
      </c>
      <c r="G82" s="41">
        <v>28.95</v>
      </c>
      <c r="H82" s="41">
        <v>5.0999999999999996</v>
      </c>
      <c r="I82" s="41">
        <v>1.05</v>
      </c>
      <c r="J82" s="41">
        <v>139.35</v>
      </c>
      <c r="K82" s="42">
        <v>126</v>
      </c>
    </row>
    <row r="83" spans="1:11" ht="14.4" x14ac:dyDescent="0.3">
      <c r="A83" s="24"/>
      <c r="B83" s="16"/>
      <c r="C83" s="11"/>
      <c r="D83" s="6"/>
      <c r="E83" s="43" t="s">
        <v>63</v>
      </c>
      <c r="F83" s="44">
        <v>170</v>
      </c>
      <c r="G83" s="44">
        <v>6</v>
      </c>
      <c r="H83" s="44">
        <v>11.34</v>
      </c>
      <c r="I83" s="44">
        <v>54.06</v>
      </c>
      <c r="J83" s="44">
        <v>313.94</v>
      </c>
      <c r="K83" s="45">
        <v>59</v>
      </c>
    </row>
    <row r="84" spans="1:11" ht="14.4" x14ac:dyDescent="0.3">
      <c r="A84" s="24"/>
      <c r="B84" s="16"/>
      <c r="C84" s="11"/>
      <c r="D84" s="7" t="s">
        <v>21</v>
      </c>
      <c r="E84" s="43" t="s">
        <v>36</v>
      </c>
      <c r="F84" s="44">
        <v>200</v>
      </c>
      <c r="G84" s="44">
        <v>0.2</v>
      </c>
      <c r="H84" s="44">
        <v>0</v>
      </c>
      <c r="I84" s="44">
        <v>10.5</v>
      </c>
      <c r="J84" s="44">
        <v>38.799999999999997</v>
      </c>
      <c r="K84" s="45">
        <v>143</v>
      </c>
    </row>
    <row r="85" spans="1:11" ht="14.4" x14ac:dyDescent="0.3">
      <c r="A85" s="24"/>
      <c r="B85" s="16"/>
      <c r="C85" s="11"/>
      <c r="D85" s="7" t="s">
        <v>22</v>
      </c>
      <c r="E85" s="43" t="s">
        <v>38</v>
      </c>
      <c r="F85" s="44">
        <v>40</v>
      </c>
      <c r="G85" s="44">
        <v>3.84</v>
      </c>
      <c r="H85" s="44">
        <v>0.48</v>
      </c>
      <c r="I85" s="44">
        <v>22.08</v>
      </c>
      <c r="J85" s="44">
        <v>120.8</v>
      </c>
      <c r="K85" s="45" t="s">
        <v>39</v>
      </c>
    </row>
    <row r="86" spans="1:11" ht="14.4" x14ac:dyDescent="0.3">
      <c r="A86" s="24"/>
      <c r="B86" s="16"/>
      <c r="C86" s="11"/>
      <c r="D86" s="7" t="s">
        <v>23</v>
      </c>
      <c r="E86" s="43"/>
      <c r="F86" s="44"/>
      <c r="G86" s="44"/>
      <c r="H86" s="44"/>
      <c r="I86" s="44"/>
      <c r="J86" s="44"/>
      <c r="K86" s="45"/>
    </row>
    <row r="87" spans="1:11" ht="14.4" x14ac:dyDescent="0.3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4.4" x14ac:dyDescent="0.3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4.4" x14ac:dyDescent="0.3">
      <c r="A89" s="25"/>
      <c r="B89" s="18"/>
      <c r="C89" s="8"/>
      <c r="D89" s="19" t="s">
        <v>32</v>
      </c>
      <c r="E89" s="9"/>
      <c r="F89" s="20">
        <v>500</v>
      </c>
      <c r="G89" s="20">
        <v>38.990000000000009</v>
      </c>
      <c r="H89" s="20">
        <v>16.919999999999998</v>
      </c>
      <c r="I89" s="20">
        <v>87.69</v>
      </c>
      <c r="J89" s="20">
        <v>612.89</v>
      </c>
      <c r="K89" s="26"/>
    </row>
    <row r="90" spans="1:11" ht="14.4" x14ac:dyDescent="0.3">
      <c r="A90" s="27">
        <f>A82</f>
        <v>1</v>
      </c>
      <c r="B90" s="14">
        <f>B82</f>
        <v>5</v>
      </c>
      <c r="C90" s="10" t="s">
        <v>24</v>
      </c>
      <c r="D90" s="7" t="s">
        <v>25</v>
      </c>
      <c r="E90" s="43"/>
      <c r="F90" s="44"/>
      <c r="G90" s="44"/>
      <c r="H90" s="44"/>
      <c r="I90" s="44"/>
      <c r="J90" s="44"/>
      <c r="K90" s="45"/>
    </row>
    <row r="91" spans="1:11" ht="14.4" x14ac:dyDescent="0.3">
      <c r="A91" s="24"/>
      <c r="B91" s="16"/>
      <c r="C91" s="11"/>
      <c r="D91" s="7" t="s">
        <v>26</v>
      </c>
      <c r="E91" s="43" t="s">
        <v>80</v>
      </c>
      <c r="F91" s="44">
        <v>180</v>
      </c>
      <c r="G91" s="44">
        <v>1.3</v>
      </c>
      <c r="H91" s="44">
        <v>3.64</v>
      </c>
      <c r="I91" s="44">
        <v>8.76</v>
      </c>
      <c r="J91" s="44">
        <v>231.96</v>
      </c>
      <c r="K91" s="45" t="s">
        <v>81</v>
      </c>
    </row>
    <row r="92" spans="1:11" ht="14.4" x14ac:dyDescent="0.3">
      <c r="A92" s="24"/>
      <c r="B92" s="16"/>
      <c r="C92" s="11"/>
      <c r="D92" s="7" t="s">
        <v>27</v>
      </c>
      <c r="E92" s="43" t="s">
        <v>61</v>
      </c>
      <c r="F92" s="44">
        <v>90</v>
      </c>
      <c r="G92" s="44">
        <v>17.28</v>
      </c>
      <c r="H92" s="44">
        <v>20.16</v>
      </c>
      <c r="I92" s="44">
        <v>15.72</v>
      </c>
      <c r="J92" s="44">
        <v>188.52</v>
      </c>
      <c r="K92" s="45" t="s">
        <v>62</v>
      </c>
    </row>
    <row r="93" spans="1:11" ht="14.4" x14ac:dyDescent="0.3">
      <c r="A93" s="24"/>
      <c r="B93" s="16"/>
      <c r="C93" s="11"/>
      <c r="D93" s="7" t="s">
        <v>28</v>
      </c>
      <c r="E93" s="43" t="s">
        <v>59</v>
      </c>
      <c r="F93" s="44">
        <v>150</v>
      </c>
      <c r="G93" s="44">
        <v>8.1999999999999993</v>
      </c>
      <c r="H93" s="44">
        <v>6.9</v>
      </c>
      <c r="I93" s="44">
        <v>35.9</v>
      </c>
      <c r="J93" s="44">
        <v>238.91</v>
      </c>
      <c r="K93" s="45" t="s">
        <v>60</v>
      </c>
    </row>
    <row r="94" spans="1:11" ht="14.4" x14ac:dyDescent="0.3">
      <c r="A94" s="24"/>
      <c r="B94" s="16"/>
      <c r="C94" s="11"/>
      <c r="D94" s="7" t="s">
        <v>29</v>
      </c>
      <c r="E94" s="43" t="s">
        <v>49</v>
      </c>
      <c r="F94" s="44">
        <v>200</v>
      </c>
      <c r="G94" s="44">
        <v>0.6</v>
      </c>
      <c r="H94" s="44">
        <v>0.2</v>
      </c>
      <c r="I94" s="44">
        <v>15.2</v>
      </c>
      <c r="J94" s="44">
        <v>65.3</v>
      </c>
      <c r="K94" s="45" t="s">
        <v>50</v>
      </c>
    </row>
    <row r="95" spans="1:11" ht="14.4" x14ac:dyDescent="0.3">
      <c r="A95" s="24"/>
      <c r="B95" s="16"/>
      <c r="C95" s="11"/>
      <c r="D95" s="7" t="s">
        <v>30</v>
      </c>
      <c r="E95" s="43" t="s">
        <v>38</v>
      </c>
      <c r="F95" s="44">
        <v>40</v>
      </c>
      <c r="G95" s="44">
        <v>3.84</v>
      </c>
      <c r="H95" s="44">
        <v>0.48</v>
      </c>
      <c r="I95" s="44">
        <v>22.08</v>
      </c>
      <c r="J95" s="44">
        <v>120.8</v>
      </c>
      <c r="K95" s="45" t="s">
        <v>39</v>
      </c>
    </row>
    <row r="96" spans="1:11" ht="14.4" x14ac:dyDescent="0.3">
      <c r="A96" s="24"/>
      <c r="B96" s="16"/>
      <c r="C96" s="11"/>
      <c r="D96" s="7" t="s">
        <v>31</v>
      </c>
      <c r="E96" s="43" t="s">
        <v>48</v>
      </c>
      <c r="F96" s="44">
        <v>40</v>
      </c>
      <c r="G96" s="44">
        <v>3.04</v>
      </c>
      <c r="H96" s="44">
        <v>0.76</v>
      </c>
      <c r="I96" s="44">
        <v>14.16</v>
      </c>
      <c r="J96" s="44">
        <v>73.2</v>
      </c>
      <c r="K96" s="45" t="s">
        <v>39</v>
      </c>
    </row>
    <row r="97" spans="1:11" ht="14.4" x14ac:dyDescent="0.3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4.4" x14ac:dyDescent="0.3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4.4" x14ac:dyDescent="0.3">
      <c r="A99" s="25"/>
      <c r="B99" s="18"/>
      <c r="C99" s="8"/>
      <c r="D99" s="19" t="s">
        <v>32</v>
      </c>
      <c r="E99" s="12"/>
      <c r="F99" s="20">
        <v>700</v>
      </c>
      <c r="G99" s="20">
        <v>34.260000000000005</v>
      </c>
      <c r="H99" s="20">
        <v>32.14</v>
      </c>
      <c r="I99" s="20">
        <v>111.82</v>
      </c>
      <c r="J99" s="20">
        <v>918.68999999999994</v>
      </c>
      <c r="K99" s="26"/>
    </row>
    <row r="100" spans="1:11" ht="15.75" customHeight="1" thickBot="1" x14ac:dyDescent="0.3">
      <c r="A100" s="30">
        <f>A82</f>
        <v>1</v>
      </c>
      <c r="B100" s="31">
        <f>B82</f>
        <v>5</v>
      </c>
      <c r="C100" s="48" t="s">
        <v>4</v>
      </c>
      <c r="D100" s="49"/>
      <c r="E100" s="32"/>
      <c r="F100" s="33">
        <v>1200</v>
      </c>
      <c r="G100" s="33">
        <v>73.250000000000014</v>
      </c>
      <c r="H100" s="33">
        <v>49.06</v>
      </c>
      <c r="I100" s="33">
        <v>199.51</v>
      </c>
      <c r="J100" s="33">
        <v>1531.58</v>
      </c>
      <c r="K100" s="33"/>
    </row>
    <row r="101" spans="1:11" ht="14.4" x14ac:dyDescent="0.3">
      <c r="A101" s="21">
        <v>2</v>
      </c>
      <c r="B101" s="22">
        <v>6</v>
      </c>
      <c r="C101" s="23" t="s">
        <v>19</v>
      </c>
      <c r="D101" s="5" t="s">
        <v>20</v>
      </c>
      <c r="E101" s="40" t="s">
        <v>82</v>
      </c>
      <c r="F101" s="41">
        <v>200</v>
      </c>
      <c r="G101" s="41">
        <v>14.06</v>
      </c>
      <c r="H101" s="41">
        <v>11.78</v>
      </c>
      <c r="I101" s="41">
        <v>30.96</v>
      </c>
      <c r="J101" s="41">
        <v>207.16</v>
      </c>
      <c r="K101" s="42" t="s">
        <v>83</v>
      </c>
    </row>
    <row r="102" spans="1:11" ht="14.4" x14ac:dyDescent="0.3">
      <c r="A102" s="24"/>
      <c r="B102" s="16"/>
      <c r="C102" s="11"/>
      <c r="D102" s="6"/>
      <c r="E102" s="43" t="s">
        <v>74</v>
      </c>
      <c r="F102" s="44">
        <v>10</v>
      </c>
      <c r="G102" s="44">
        <v>2.82</v>
      </c>
      <c r="H102" s="44">
        <v>3.65</v>
      </c>
      <c r="I102" s="44">
        <v>0.23</v>
      </c>
      <c r="J102" s="44">
        <v>49.4</v>
      </c>
      <c r="K102" s="45" t="s">
        <v>75</v>
      </c>
    </row>
    <row r="103" spans="1:11" ht="14.4" x14ac:dyDescent="0.3">
      <c r="A103" s="24"/>
      <c r="B103" s="16"/>
      <c r="C103" s="11"/>
      <c r="D103" s="7" t="s">
        <v>21</v>
      </c>
      <c r="E103" s="43" t="s">
        <v>49</v>
      </c>
      <c r="F103" s="44">
        <v>200</v>
      </c>
      <c r="G103" s="44">
        <v>0.6</v>
      </c>
      <c r="H103" s="44">
        <v>0.2</v>
      </c>
      <c r="I103" s="44">
        <v>15.2</v>
      </c>
      <c r="J103" s="44">
        <v>65.3</v>
      </c>
      <c r="K103" s="45" t="s">
        <v>50</v>
      </c>
    </row>
    <row r="104" spans="1:11" ht="14.4" x14ac:dyDescent="0.3">
      <c r="A104" s="24"/>
      <c r="B104" s="16"/>
      <c r="C104" s="11"/>
      <c r="D104" s="7" t="s">
        <v>22</v>
      </c>
      <c r="E104" s="43" t="s">
        <v>38</v>
      </c>
      <c r="F104" s="44">
        <v>40</v>
      </c>
      <c r="G104" s="44">
        <v>3.84</v>
      </c>
      <c r="H104" s="44">
        <v>0.48</v>
      </c>
      <c r="I104" s="44">
        <v>22.08</v>
      </c>
      <c r="J104" s="44">
        <v>120.8</v>
      </c>
      <c r="K104" s="45" t="s">
        <v>39</v>
      </c>
    </row>
    <row r="105" spans="1:11" ht="14.4" x14ac:dyDescent="0.3">
      <c r="A105" s="24"/>
      <c r="B105" s="16"/>
      <c r="C105" s="11"/>
      <c r="D105" s="7" t="s">
        <v>23</v>
      </c>
      <c r="E105" s="43"/>
      <c r="F105" s="44"/>
      <c r="G105" s="44"/>
      <c r="H105" s="44"/>
      <c r="I105" s="44"/>
      <c r="J105" s="44"/>
      <c r="K105" s="45"/>
    </row>
    <row r="106" spans="1:11" ht="14.4" x14ac:dyDescent="0.3">
      <c r="A106" s="24"/>
      <c r="B106" s="16"/>
      <c r="C106" s="11"/>
      <c r="D106" s="6"/>
      <c r="E106" s="43" t="s">
        <v>53</v>
      </c>
      <c r="F106" s="44">
        <v>50</v>
      </c>
      <c r="G106" s="44">
        <v>3.85</v>
      </c>
      <c r="H106" s="44">
        <v>4.55</v>
      </c>
      <c r="I106" s="44">
        <v>35.450000000000003</v>
      </c>
      <c r="J106" s="44">
        <v>198</v>
      </c>
      <c r="K106" s="45" t="s">
        <v>54</v>
      </c>
    </row>
    <row r="107" spans="1:11" ht="14.4" x14ac:dyDescent="0.3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4.4" x14ac:dyDescent="0.3">
      <c r="A108" s="25"/>
      <c r="B108" s="18"/>
      <c r="C108" s="8"/>
      <c r="D108" s="19" t="s">
        <v>32</v>
      </c>
      <c r="E108" s="9"/>
      <c r="F108" s="20">
        <v>500</v>
      </c>
      <c r="G108" s="20">
        <v>25.17</v>
      </c>
      <c r="H108" s="20">
        <v>20.66</v>
      </c>
      <c r="I108" s="20">
        <v>103.92</v>
      </c>
      <c r="J108" s="20">
        <v>640.66000000000008</v>
      </c>
      <c r="K108" s="26"/>
    </row>
    <row r="109" spans="1:11" ht="14.4" x14ac:dyDescent="0.3">
      <c r="A109" s="27">
        <f>A101</f>
        <v>2</v>
      </c>
      <c r="B109" s="14">
        <f>B101</f>
        <v>6</v>
      </c>
      <c r="C109" s="10" t="s">
        <v>24</v>
      </c>
      <c r="D109" s="7" t="s">
        <v>25</v>
      </c>
      <c r="E109" s="43"/>
      <c r="F109" s="44"/>
      <c r="G109" s="44"/>
      <c r="H109" s="44"/>
      <c r="I109" s="44"/>
      <c r="J109" s="44"/>
      <c r="K109" s="45"/>
    </row>
    <row r="110" spans="1:11" ht="14.4" x14ac:dyDescent="0.3">
      <c r="A110" s="24"/>
      <c r="B110" s="16"/>
      <c r="C110" s="11"/>
      <c r="D110" s="7" t="s">
        <v>26</v>
      </c>
      <c r="E110" s="43" t="s">
        <v>84</v>
      </c>
      <c r="F110" s="44">
        <v>230</v>
      </c>
      <c r="G110" s="44">
        <v>21.11</v>
      </c>
      <c r="H110" s="44">
        <v>36.270000000000003</v>
      </c>
      <c r="I110" s="44">
        <v>59.91</v>
      </c>
      <c r="J110" s="44">
        <v>577.12</v>
      </c>
      <c r="K110" s="45" t="s">
        <v>85</v>
      </c>
    </row>
    <row r="111" spans="1:11" ht="14.4" x14ac:dyDescent="0.3">
      <c r="A111" s="24"/>
      <c r="B111" s="16"/>
      <c r="C111" s="11"/>
      <c r="D111" s="7" t="s">
        <v>27</v>
      </c>
      <c r="E111" s="43" t="s">
        <v>86</v>
      </c>
      <c r="F111" s="44">
        <v>190</v>
      </c>
      <c r="G111" s="44">
        <v>10.01</v>
      </c>
      <c r="H111" s="44">
        <v>9.1199999999999992</v>
      </c>
      <c r="I111" s="44">
        <v>36.229999999999997</v>
      </c>
      <c r="J111" s="44">
        <v>266.76</v>
      </c>
      <c r="K111" s="45" t="s">
        <v>87</v>
      </c>
    </row>
    <row r="112" spans="1:11" ht="14.4" x14ac:dyDescent="0.3">
      <c r="A112" s="24"/>
      <c r="B112" s="16"/>
      <c r="C112" s="11"/>
      <c r="D112" s="7" t="s">
        <v>28</v>
      </c>
      <c r="E112" s="43"/>
      <c r="F112" s="44"/>
      <c r="G112" s="44"/>
      <c r="H112" s="44"/>
      <c r="I112" s="44"/>
      <c r="J112" s="44"/>
      <c r="K112" s="45"/>
    </row>
    <row r="113" spans="1:11" ht="14.4" x14ac:dyDescent="0.3">
      <c r="A113" s="24"/>
      <c r="B113" s="16"/>
      <c r="C113" s="11"/>
      <c r="D113" s="7" t="s">
        <v>29</v>
      </c>
      <c r="E113" s="43" t="s">
        <v>46</v>
      </c>
      <c r="F113" s="44">
        <v>200</v>
      </c>
      <c r="G113" s="44">
        <v>0.5</v>
      </c>
      <c r="H113" s="44">
        <v>0</v>
      </c>
      <c r="I113" s="44">
        <v>19.8</v>
      </c>
      <c r="J113" s="44">
        <v>81</v>
      </c>
      <c r="K113" s="45" t="s">
        <v>47</v>
      </c>
    </row>
    <row r="114" spans="1:11" ht="14.4" x14ac:dyDescent="0.3">
      <c r="A114" s="24"/>
      <c r="B114" s="16"/>
      <c r="C114" s="11"/>
      <c r="D114" s="7" t="s">
        <v>30</v>
      </c>
      <c r="E114" s="43" t="s">
        <v>38</v>
      </c>
      <c r="F114" s="44">
        <v>40</v>
      </c>
      <c r="G114" s="44">
        <v>3.84</v>
      </c>
      <c r="H114" s="44">
        <v>0.48</v>
      </c>
      <c r="I114" s="44">
        <v>22.08</v>
      </c>
      <c r="J114" s="44">
        <v>120.8</v>
      </c>
      <c r="K114" s="45" t="s">
        <v>39</v>
      </c>
    </row>
    <row r="115" spans="1:11" ht="14.4" x14ac:dyDescent="0.3">
      <c r="A115" s="24"/>
      <c r="B115" s="16"/>
      <c r="C115" s="11"/>
      <c r="D115" s="7" t="s">
        <v>31</v>
      </c>
      <c r="E115" s="43"/>
      <c r="F115" s="44"/>
      <c r="G115" s="44"/>
      <c r="H115" s="44"/>
      <c r="I115" s="44"/>
      <c r="J115" s="44"/>
      <c r="K115" s="45"/>
    </row>
    <row r="116" spans="1:11" ht="14.4" x14ac:dyDescent="0.3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4.4" x14ac:dyDescent="0.3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4.4" x14ac:dyDescent="0.3">
      <c r="A118" s="25"/>
      <c r="B118" s="18"/>
      <c r="C118" s="8"/>
      <c r="D118" s="19" t="s">
        <v>32</v>
      </c>
      <c r="E118" s="12"/>
      <c r="F118" s="20">
        <v>660</v>
      </c>
      <c r="G118" s="20">
        <v>35.459999999999994</v>
      </c>
      <c r="H118" s="20">
        <v>45.87</v>
      </c>
      <c r="I118" s="20">
        <v>138.01999999999998</v>
      </c>
      <c r="J118" s="20">
        <v>1045.68</v>
      </c>
      <c r="K118" s="26"/>
    </row>
    <row r="119" spans="1:11" ht="15" thickBot="1" x14ac:dyDescent="0.3">
      <c r="A119" s="30">
        <f>A101</f>
        <v>2</v>
      </c>
      <c r="B119" s="31">
        <f>B101</f>
        <v>6</v>
      </c>
      <c r="C119" s="48" t="s">
        <v>4</v>
      </c>
      <c r="D119" s="49"/>
      <c r="E119" s="32"/>
      <c r="F119" s="33">
        <v>1160</v>
      </c>
      <c r="G119" s="33">
        <v>60.629999999999995</v>
      </c>
      <c r="H119" s="33">
        <v>66.53</v>
      </c>
      <c r="I119" s="33">
        <v>241.94</v>
      </c>
      <c r="J119" s="33">
        <v>1686.3400000000001</v>
      </c>
      <c r="K119" s="33"/>
    </row>
    <row r="120" spans="1:11" ht="14.4" x14ac:dyDescent="0.3">
      <c r="A120" s="15">
        <v>2</v>
      </c>
      <c r="B120" s="16">
        <v>7</v>
      </c>
      <c r="C120" s="23" t="s">
        <v>19</v>
      </c>
      <c r="D120" s="5" t="s">
        <v>20</v>
      </c>
      <c r="E120" s="40" t="s">
        <v>88</v>
      </c>
      <c r="F120" s="41">
        <v>200</v>
      </c>
      <c r="G120" s="41">
        <v>15.1</v>
      </c>
      <c r="H120" s="41">
        <v>21.16</v>
      </c>
      <c r="I120" s="41">
        <v>39.94</v>
      </c>
      <c r="J120" s="41">
        <v>183.02</v>
      </c>
      <c r="K120" s="42" t="s">
        <v>89</v>
      </c>
    </row>
    <row r="121" spans="1:11" ht="14.4" x14ac:dyDescent="0.3">
      <c r="A121" s="15"/>
      <c r="B121" s="16"/>
      <c r="C121" s="11"/>
      <c r="D121" s="6"/>
      <c r="E121" s="43" t="s">
        <v>90</v>
      </c>
      <c r="F121" s="44">
        <v>50</v>
      </c>
      <c r="G121" s="44">
        <v>6</v>
      </c>
      <c r="H121" s="44">
        <v>5</v>
      </c>
      <c r="I121" s="44">
        <v>0.38</v>
      </c>
      <c r="J121" s="44">
        <v>70.75</v>
      </c>
      <c r="K121" s="45" t="s">
        <v>91</v>
      </c>
    </row>
    <row r="122" spans="1:11" ht="14.4" x14ac:dyDescent="0.3">
      <c r="A122" s="15"/>
      <c r="B122" s="16"/>
      <c r="C122" s="11"/>
      <c r="D122" s="7" t="s">
        <v>21</v>
      </c>
      <c r="E122" s="43" t="s">
        <v>36</v>
      </c>
      <c r="F122" s="44">
        <v>200</v>
      </c>
      <c r="G122" s="44">
        <v>0.2</v>
      </c>
      <c r="H122" s="44">
        <v>0</v>
      </c>
      <c r="I122" s="44">
        <v>10.5</v>
      </c>
      <c r="J122" s="44">
        <v>38.799999999999997</v>
      </c>
      <c r="K122" s="45" t="s">
        <v>37</v>
      </c>
    </row>
    <row r="123" spans="1:11" ht="14.4" x14ac:dyDescent="0.3">
      <c r="A123" s="15"/>
      <c r="B123" s="16"/>
      <c r="C123" s="11"/>
      <c r="D123" s="7" t="s">
        <v>22</v>
      </c>
      <c r="E123" s="43" t="s">
        <v>38</v>
      </c>
      <c r="F123" s="44">
        <v>40</v>
      </c>
      <c r="G123" s="44">
        <v>3.84</v>
      </c>
      <c r="H123" s="44">
        <v>0.48</v>
      </c>
      <c r="I123" s="44">
        <v>22.08</v>
      </c>
      <c r="J123" s="44">
        <v>120.8</v>
      </c>
      <c r="K123" s="45" t="s">
        <v>39</v>
      </c>
    </row>
    <row r="124" spans="1:11" ht="14.4" x14ac:dyDescent="0.3">
      <c r="A124" s="15"/>
      <c r="B124" s="16"/>
      <c r="C124" s="11"/>
      <c r="D124" s="7" t="s">
        <v>23</v>
      </c>
      <c r="E124" s="43"/>
      <c r="F124" s="44"/>
      <c r="G124" s="44"/>
      <c r="H124" s="44"/>
      <c r="I124" s="44"/>
      <c r="J124" s="44"/>
      <c r="K124" s="45"/>
    </row>
    <row r="125" spans="1:11" ht="14.4" x14ac:dyDescent="0.3">
      <c r="A125" s="15"/>
      <c r="B125" s="16"/>
      <c r="C125" s="11"/>
      <c r="D125" s="6"/>
      <c r="E125" s="43" t="s">
        <v>51</v>
      </c>
      <c r="F125" s="44">
        <v>10</v>
      </c>
      <c r="G125" s="44">
        <v>0.1</v>
      </c>
      <c r="H125" s="44">
        <v>8.1999999999999993</v>
      </c>
      <c r="I125" s="44">
        <v>0.1</v>
      </c>
      <c r="J125" s="44">
        <v>74.8</v>
      </c>
      <c r="K125" s="45" t="s">
        <v>52</v>
      </c>
    </row>
    <row r="126" spans="1:11" ht="14.4" x14ac:dyDescent="0.3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4.4" x14ac:dyDescent="0.3">
      <c r="A127" s="17"/>
      <c r="B127" s="18"/>
      <c r="C127" s="8"/>
      <c r="D127" s="19" t="s">
        <v>32</v>
      </c>
      <c r="E127" s="9"/>
      <c r="F127" s="20">
        <v>500</v>
      </c>
      <c r="G127" s="20">
        <v>25.240000000000002</v>
      </c>
      <c r="H127" s="20">
        <v>34.840000000000003</v>
      </c>
      <c r="I127" s="20">
        <v>73</v>
      </c>
      <c r="J127" s="20">
        <v>488.17</v>
      </c>
      <c r="K127" s="26"/>
    </row>
    <row r="128" spans="1:11" ht="14.4" x14ac:dyDescent="0.3">
      <c r="A128" s="14">
        <f>A120</f>
        <v>2</v>
      </c>
      <c r="B128" s="14">
        <v>7</v>
      </c>
      <c r="C128" s="10" t="s">
        <v>24</v>
      </c>
      <c r="D128" s="7" t="s">
        <v>25</v>
      </c>
      <c r="E128" s="43"/>
      <c r="F128" s="44"/>
      <c r="G128" s="44"/>
      <c r="H128" s="44"/>
      <c r="I128" s="44"/>
      <c r="J128" s="44"/>
      <c r="K128" s="45"/>
    </row>
    <row r="129" spans="1:11" ht="14.4" x14ac:dyDescent="0.3">
      <c r="A129" s="15"/>
      <c r="B129" s="16"/>
      <c r="C129" s="11"/>
      <c r="D129" s="7" t="s">
        <v>26</v>
      </c>
      <c r="E129" s="43" t="s">
        <v>80</v>
      </c>
      <c r="F129" s="44">
        <v>180</v>
      </c>
      <c r="G129" s="44">
        <v>1.3</v>
      </c>
      <c r="H129" s="44">
        <v>3.64</v>
      </c>
      <c r="I129" s="44">
        <v>8.76</v>
      </c>
      <c r="J129" s="44">
        <v>231.96</v>
      </c>
      <c r="K129" s="45" t="s">
        <v>81</v>
      </c>
    </row>
    <row r="130" spans="1:11" ht="14.4" x14ac:dyDescent="0.3">
      <c r="A130" s="15"/>
      <c r="B130" s="16"/>
      <c r="C130" s="11"/>
      <c r="D130" s="7" t="s">
        <v>27</v>
      </c>
      <c r="E130" s="43" t="s">
        <v>61</v>
      </c>
      <c r="F130" s="44">
        <v>90</v>
      </c>
      <c r="G130" s="44">
        <v>17.28</v>
      </c>
      <c r="H130" s="44">
        <v>20.16</v>
      </c>
      <c r="I130" s="44">
        <v>15.72</v>
      </c>
      <c r="J130" s="44">
        <v>188.52</v>
      </c>
      <c r="K130" s="45" t="s">
        <v>62</v>
      </c>
    </row>
    <row r="131" spans="1:11" ht="14.4" x14ac:dyDescent="0.3">
      <c r="A131" s="15"/>
      <c r="B131" s="16"/>
      <c r="C131" s="11"/>
      <c r="D131" s="7" t="s">
        <v>28</v>
      </c>
      <c r="E131" s="43" t="s">
        <v>72</v>
      </c>
      <c r="F131" s="44">
        <v>150</v>
      </c>
      <c r="G131" s="44">
        <v>3.6</v>
      </c>
      <c r="H131" s="44">
        <v>5.4</v>
      </c>
      <c r="I131" s="44">
        <v>36.409999999999997</v>
      </c>
      <c r="J131" s="44">
        <v>208.7</v>
      </c>
      <c r="K131" s="45" t="s">
        <v>73</v>
      </c>
    </row>
    <row r="132" spans="1:11" ht="14.4" x14ac:dyDescent="0.3">
      <c r="A132" s="15"/>
      <c r="B132" s="16"/>
      <c r="C132" s="11"/>
      <c r="D132" s="7" t="s">
        <v>29</v>
      </c>
      <c r="E132" s="43" t="s">
        <v>65</v>
      </c>
      <c r="F132" s="44">
        <v>200</v>
      </c>
      <c r="G132" s="44">
        <v>0.3</v>
      </c>
      <c r="H132" s="44">
        <v>0</v>
      </c>
      <c r="I132" s="44">
        <v>6.7</v>
      </c>
      <c r="J132" s="44">
        <v>27.9</v>
      </c>
      <c r="K132" s="45" t="s">
        <v>66</v>
      </c>
    </row>
    <row r="133" spans="1:11" ht="14.4" x14ac:dyDescent="0.3">
      <c r="A133" s="15"/>
      <c r="B133" s="16"/>
      <c r="C133" s="11"/>
      <c r="D133" s="7" t="s">
        <v>30</v>
      </c>
      <c r="E133" s="43" t="s">
        <v>38</v>
      </c>
      <c r="F133" s="44">
        <v>40</v>
      </c>
      <c r="G133" s="44">
        <v>3.84</v>
      </c>
      <c r="H133" s="44">
        <v>0.48</v>
      </c>
      <c r="I133" s="44">
        <v>22.08</v>
      </c>
      <c r="J133" s="44">
        <v>120.8</v>
      </c>
      <c r="K133" s="45" t="s">
        <v>39</v>
      </c>
    </row>
    <row r="134" spans="1:11" ht="14.4" x14ac:dyDescent="0.3">
      <c r="A134" s="15"/>
      <c r="B134" s="16"/>
      <c r="C134" s="11"/>
      <c r="D134" s="7" t="s">
        <v>31</v>
      </c>
      <c r="E134" s="43" t="s">
        <v>48</v>
      </c>
      <c r="F134" s="44">
        <v>40</v>
      </c>
      <c r="G134" s="44">
        <v>3.04</v>
      </c>
      <c r="H134" s="44">
        <v>0.76</v>
      </c>
      <c r="I134" s="44">
        <v>14.16</v>
      </c>
      <c r="J134" s="44">
        <v>73.2</v>
      </c>
      <c r="K134" s="45" t="s">
        <v>39</v>
      </c>
    </row>
    <row r="135" spans="1:11" ht="14.4" x14ac:dyDescent="0.3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4.4" x14ac:dyDescent="0.3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4.4" x14ac:dyDescent="0.3">
      <c r="A137" s="17"/>
      <c r="B137" s="18"/>
      <c r="C137" s="8"/>
      <c r="D137" s="19" t="s">
        <v>32</v>
      </c>
      <c r="E137" s="12"/>
      <c r="F137" s="20">
        <v>700</v>
      </c>
      <c r="G137" s="20">
        <v>29.360000000000003</v>
      </c>
      <c r="H137" s="20">
        <v>30.440000000000005</v>
      </c>
      <c r="I137" s="20">
        <v>103.83</v>
      </c>
      <c r="J137" s="20">
        <v>851.08</v>
      </c>
      <c r="K137" s="26"/>
    </row>
    <row r="138" spans="1:11" ht="15" thickBot="1" x14ac:dyDescent="0.3">
      <c r="A138" s="34">
        <f>A120</f>
        <v>2</v>
      </c>
      <c r="B138" s="34">
        <f>B120</f>
        <v>7</v>
      </c>
      <c r="C138" s="48" t="s">
        <v>4</v>
      </c>
      <c r="D138" s="49"/>
      <c r="E138" s="32"/>
      <c r="F138" s="33">
        <v>1200</v>
      </c>
      <c r="G138" s="33">
        <v>54.600000000000009</v>
      </c>
      <c r="H138" s="33">
        <v>65.28</v>
      </c>
      <c r="I138" s="33">
        <v>176.82999999999998</v>
      </c>
      <c r="J138" s="33">
        <v>1339.25</v>
      </c>
      <c r="K138" s="33"/>
    </row>
    <row r="139" spans="1:11" ht="14.4" x14ac:dyDescent="0.3">
      <c r="A139" s="21">
        <v>2</v>
      </c>
      <c r="B139" s="22">
        <v>8</v>
      </c>
      <c r="C139" s="23" t="s">
        <v>19</v>
      </c>
      <c r="D139" s="5" t="s">
        <v>20</v>
      </c>
      <c r="E139" s="40" t="s">
        <v>92</v>
      </c>
      <c r="F139" s="41">
        <v>260</v>
      </c>
      <c r="G139" s="41">
        <v>35.49</v>
      </c>
      <c r="H139" s="41">
        <v>23.53</v>
      </c>
      <c r="I139" s="41">
        <v>70.959999999999994</v>
      </c>
      <c r="J139" s="41">
        <v>668.98</v>
      </c>
      <c r="K139" s="42" t="s">
        <v>45</v>
      </c>
    </row>
    <row r="140" spans="1:11" ht="14.4" x14ac:dyDescent="0.3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4.4" x14ac:dyDescent="0.3">
      <c r="A141" s="24"/>
      <c r="B141" s="16"/>
      <c r="C141" s="11"/>
      <c r="D141" s="7" t="s">
        <v>21</v>
      </c>
      <c r="E141" s="43" t="s">
        <v>36</v>
      </c>
      <c r="F141" s="44">
        <v>200</v>
      </c>
      <c r="G141" s="44">
        <v>0.2</v>
      </c>
      <c r="H141" s="44">
        <v>0</v>
      </c>
      <c r="I141" s="44">
        <v>10.5</v>
      </c>
      <c r="J141" s="44">
        <v>38.799999999999997</v>
      </c>
      <c r="K141" s="45" t="s">
        <v>37</v>
      </c>
    </row>
    <row r="142" spans="1:11" ht="15.75" customHeight="1" x14ac:dyDescent="0.3">
      <c r="A142" s="24"/>
      <c r="B142" s="16"/>
      <c r="C142" s="11"/>
      <c r="D142" s="7" t="s">
        <v>22</v>
      </c>
      <c r="E142" s="43" t="s">
        <v>38</v>
      </c>
      <c r="F142" s="44">
        <v>40</v>
      </c>
      <c r="G142" s="44">
        <v>3.84</v>
      </c>
      <c r="H142" s="44">
        <v>0.48</v>
      </c>
      <c r="I142" s="44">
        <v>22.08</v>
      </c>
      <c r="J142" s="44">
        <v>120.8</v>
      </c>
      <c r="K142" s="45" t="s">
        <v>39</v>
      </c>
    </row>
    <row r="143" spans="1:11" ht="14.4" x14ac:dyDescent="0.3">
      <c r="A143" s="24"/>
      <c r="B143" s="16"/>
      <c r="C143" s="11"/>
      <c r="D143" s="7" t="s">
        <v>23</v>
      </c>
      <c r="E143" s="43"/>
      <c r="F143" s="44"/>
      <c r="G143" s="44"/>
      <c r="H143" s="44"/>
      <c r="I143" s="44"/>
      <c r="J143" s="44"/>
      <c r="K143" s="45"/>
    </row>
    <row r="144" spans="1:11" ht="14.4" x14ac:dyDescent="0.3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4.4" x14ac:dyDescent="0.3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4.4" x14ac:dyDescent="0.3">
      <c r="A146" s="25"/>
      <c r="B146" s="18"/>
      <c r="C146" s="8"/>
      <c r="D146" s="19" t="s">
        <v>32</v>
      </c>
      <c r="E146" s="9"/>
      <c r="F146" s="20">
        <v>500</v>
      </c>
      <c r="G146" s="20">
        <v>39.53</v>
      </c>
      <c r="H146" s="20">
        <v>24.01</v>
      </c>
      <c r="I146" s="20">
        <v>103.53999999999999</v>
      </c>
      <c r="J146" s="20">
        <v>828.57999999999993</v>
      </c>
      <c r="K146" s="26"/>
    </row>
    <row r="147" spans="1:11" ht="14.4" x14ac:dyDescent="0.3">
      <c r="A147" s="27">
        <f>A139</f>
        <v>2</v>
      </c>
      <c r="B147" s="14">
        <v>8</v>
      </c>
      <c r="C147" s="10" t="s">
        <v>24</v>
      </c>
      <c r="D147" s="7" t="s">
        <v>25</v>
      </c>
      <c r="E147" s="43" t="s">
        <v>67</v>
      </c>
      <c r="F147" s="44">
        <v>60</v>
      </c>
      <c r="G147" s="44">
        <v>0.97</v>
      </c>
      <c r="H147" s="44">
        <v>6.07</v>
      </c>
      <c r="I147" s="44">
        <v>5.85</v>
      </c>
      <c r="J147" s="44">
        <v>81.53</v>
      </c>
      <c r="K147" s="45">
        <v>9</v>
      </c>
    </row>
    <row r="148" spans="1:11" ht="14.4" x14ac:dyDescent="0.3">
      <c r="A148" s="24"/>
      <c r="B148" s="16"/>
      <c r="C148" s="11"/>
      <c r="D148" s="7" t="s">
        <v>26</v>
      </c>
      <c r="E148" s="43" t="s">
        <v>42</v>
      </c>
      <c r="F148" s="44">
        <v>200</v>
      </c>
      <c r="G148" s="44">
        <v>5.1565217391304348</v>
      </c>
      <c r="H148" s="44">
        <v>6.7826086956521747</v>
      </c>
      <c r="I148" s="44">
        <v>28.504347826086956</v>
      </c>
      <c r="J148" s="44">
        <v>179.6</v>
      </c>
      <c r="K148" s="45" t="s">
        <v>43</v>
      </c>
    </row>
    <row r="149" spans="1:11" ht="14.4" x14ac:dyDescent="0.3">
      <c r="A149" s="24"/>
      <c r="B149" s="16"/>
      <c r="C149" s="11"/>
      <c r="D149" s="7" t="s">
        <v>27</v>
      </c>
      <c r="E149" s="43" t="s">
        <v>86</v>
      </c>
      <c r="F149" s="44">
        <v>170</v>
      </c>
      <c r="G149" s="44">
        <v>10.01</v>
      </c>
      <c r="H149" s="44">
        <v>9.1199999999999992</v>
      </c>
      <c r="I149" s="44">
        <v>36.229999999999997</v>
      </c>
      <c r="J149" s="44">
        <v>266.76</v>
      </c>
      <c r="K149" s="45" t="s">
        <v>87</v>
      </c>
    </row>
    <row r="150" spans="1:11" ht="14.4" x14ac:dyDescent="0.3">
      <c r="A150" s="24"/>
      <c r="B150" s="16"/>
      <c r="C150" s="11"/>
      <c r="D150" s="7" t="s">
        <v>28</v>
      </c>
      <c r="E150" s="43"/>
      <c r="F150" s="44"/>
      <c r="G150" s="44"/>
      <c r="H150" s="44"/>
      <c r="I150" s="44"/>
      <c r="J150" s="44"/>
      <c r="K150" s="45"/>
    </row>
    <row r="151" spans="1:11" ht="14.4" x14ac:dyDescent="0.3">
      <c r="A151" s="24"/>
      <c r="B151" s="16"/>
      <c r="C151" s="11"/>
      <c r="D151" s="7" t="s">
        <v>29</v>
      </c>
      <c r="E151" s="43" t="s">
        <v>36</v>
      </c>
      <c r="F151" s="44">
        <v>200</v>
      </c>
      <c r="G151" s="44">
        <v>0.2</v>
      </c>
      <c r="H151" s="44">
        <v>0</v>
      </c>
      <c r="I151" s="44">
        <v>10.5</v>
      </c>
      <c r="J151" s="44">
        <v>38.799999999999997</v>
      </c>
      <c r="K151" s="45" t="s">
        <v>37</v>
      </c>
    </row>
    <row r="152" spans="1:11" ht="14.4" x14ac:dyDescent="0.3">
      <c r="A152" s="24"/>
      <c r="B152" s="16"/>
      <c r="C152" s="11"/>
      <c r="D152" s="7" t="s">
        <v>30</v>
      </c>
      <c r="E152" s="43" t="s">
        <v>38</v>
      </c>
      <c r="F152" s="44">
        <v>40</v>
      </c>
      <c r="G152" s="44">
        <v>3.84</v>
      </c>
      <c r="H152" s="44">
        <v>0.48</v>
      </c>
      <c r="I152" s="44">
        <v>22.08</v>
      </c>
      <c r="J152" s="44">
        <v>120.8</v>
      </c>
      <c r="K152" s="45" t="s">
        <v>39</v>
      </c>
    </row>
    <row r="153" spans="1:11" ht="14.4" x14ac:dyDescent="0.3">
      <c r="A153" s="24"/>
      <c r="B153" s="16"/>
      <c r="C153" s="11"/>
      <c r="D153" s="7" t="s">
        <v>31</v>
      </c>
      <c r="E153" s="43" t="s">
        <v>48</v>
      </c>
      <c r="F153" s="44">
        <v>40</v>
      </c>
      <c r="G153" s="44">
        <v>3.04</v>
      </c>
      <c r="H153" s="44">
        <v>0.76</v>
      </c>
      <c r="I153" s="44">
        <v>14.16</v>
      </c>
      <c r="J153" s="44">
        <v>73.2</v>
      </c>
      <c r="K153" s="45" t="s">
        <v>39</v>
      </c>
    </row>
    <row r="154" spans="1:11" ht="14.4" x14ac:dyDescent="0.3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4.4" x14ac:dyDescent="0.3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4.4" x14ac:dyDescent="0.3">
      <c r="A156" s="25"/>
      <c r="B156" s="18"/>
      <c r="C156" s="8"/>
      <c r="D156" s="19" t="s">
        <v>32</v>
      </c>
      <c r="E156" s="12"/>
      <c r="F156" s="20">
        <v>710</v>
      </c>
      <c r="G156" s="20">
        <v>23.216521739130432</v>
      </c>
      <c r="H156" s="20">
        <v>23.212608695652179</v>
      </c>
      <c r="I156" s="20">
        <v>117.32434782608695</v>
      </c>
      <c r="J156" s="20">
        <v>760.68999999999994</v>
      </c>
      <c r="K156" s="26"/>
    </row>
    <row r="157" spans="1:11" ht="15" thickBot="1" x14ac:dyDescent="0.3">
      <c r="A157" s="30">
        <f>A139</f>
        <v>2</v>
      </c>
      <c r="B157" s="31">
        <f>B139</f>
        <v>8</v>
      </c>
      <c r="C157" s="48" t="s">
        <v>4</v>
      </c>
      <c r="D157" s="49"/>
      <c r="E157" s="32"/>
      <c r="F157" s="33">
        <v>1210</v>
      </c>
      <c r="G157" s="33">
        <v>62.746521739130429</v>
      </c>
      <c r="H157" s="33">
        <v>47.222608695652184</v>
      </c>
      <c r="I157" s="33">
        <v>220.86434782608694</v>
      </c>
      <c r="J157" s="33">
        <v>1589.27</v>
      </c>
      <c r="K157" s="33"/>
    </row>
    <row r="158" spans="1:11" ht="14.4" x14ac:dyDescent="0.3">
      <c r="A158" s="21">
        <v>2</v>
      </c>
      <c r="B158" s="22">
        <v>9</v>
      </c>
      <c r="C158" s="23" t="s">
        <v>19</v>
      </c>
      <c r="D158" s="5" t="s">
        <v>20</v>
      </c>
      <c r="E158" s="40" t="s">
        <v>34</v>
      </c>
      <c r="F158" s="41">
        <v>160</v>
      </c>
      <c r="G158" s="41">
        <v>18.559999999999999</v>
      </c>
      <c r="H158" s="41">
        <v>24.32</v>
      </c>
      <c r="I158" s="41">
        <v>31.92</v>
      </c>
      <c r="J158" s="41">
        <v>328</v>
      </c>
      <c r="K158" s="42" t="s">
        <v>35</v>
      </c>
    </row>
    <row r="159" spans="1:11" ht="14.4" x14ac:dyDescent="0.3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4.4" x14ac:dyDescent="0.3">
      <c r="A160" s="24"/>
      <c r="B160" s="16"/>
      <c r="C160" s="11"/>
      <c r="D160" s="7" t="s">
        <v>21</v>
      </c>
      <c r="E160" s="43" t="s">
        <v>65</v>
      </c>
      <c r="F160" s="44">
        <v>200</v>
      </c>
      <c r="G160" s="44">
        <v>0.3</v>
      </c>
      <c r="H160" s="44">
        <v>0</v>
      </c>
      <c r="I160" s="44">
        <v>6.7</v>
      </c>
      <c r="J160" s="44">
        <v>27.9</v>
      </c>
      <c r="K160" s="45" t="s">
        <v>66</v>
      </c>
    </row>
    <row r="161" spans="1:11" ht="14.4" x14ac:dyDescent="0.3">
      <c r="A161" s="24"/>
      <c r="B161" s="16"/>
      <c r="C161" s="11"/>
      <c r="D161" s="7" t="s">
        <v>22</v>
      </c>
      <c r="E161" s="43" t="s">
        <v>38</v>
      </c>
      <c r="F161" s="44">
        <v>40</v>
      </c>
      <c r="G161" s="44">
        <v>3.84</v>
      </c>
      <c r="H161" s="44">
        <v>0.48</v>
      </c>
      <c r="I161" s="44">
        <v>22.08</v>
      </c>
      <c r="J161" s="44">
        <v>120.8</v>
      </c>
      <c r="K161" s="45" t="s">
        <v>39</v>
      </c>
    </row>
    <row r="162" spans="1:11" ht="14.4" x14ac:dyDescent="0.3">
      <c r="A162" s="24"/>
      <c r="B162" s="16"/>
      <c r="C162" s="11"/>
      <c r="D162" s="7" t="s">
        <v>23</v>
      </c>
      <c r="E162" s="43" t="s">
        <v>40</v>
      </c>
      <c r="F162" s="44">
        <v>100</v>
      </c>
      <c r="G162" s="44">
        <v>0.38</v>
      </c>
      <c r="H162" s="44">
        <v>0.38</v>
      </c>
      <c r="I162" s="44">
        <v>21.77</v>
      </c>
      <c r="J162" s="44">
        <v>44.38</v>
      </c>
      <c r="K162" s="45" t="s">
        <v>39</v>
      </c>
    </row>
    <row r="163" spans="1:11" ht="14.4" x14ac:dyDescent="0.3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4.4" x14ac:dyDescent="0.3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4.4" x14ac:dyDescent="0.3">
      <c r="A165" s="25"/>
      <c r="B165" s="18"/>
      <c r="C165" s="8"/>
      <c r="D165" s="19" t="s">
        <v>32</v>
      </c>
      <c r="E165" s="9"/>
      <c r="F165" s="20">
        <v>500</v>
      </c>
      <c r="G165" s="20">
        <v>23.08</v>
      </c>
      <c r="H165" s="20">
        <v>25.18</v>
      </c>
      <c r="I165" s="20">
        <v>82.47</v>
      </c>
      <c r="J165" s="20">
        <v>521.08000000000004</v>
      </c>
      <c r="K165" s="26"/>
    </row>
    <row r="166" spans="1:11" ht="14.4" x14ac:dyDescent="0.3">
      <c r="A166" s="27">
        <f>A158</f>
        <v>2</v>
      </c>
      <c r="B166" s="14">
        <v>9</v>
      </c>
      <c r="C166" s="10" t="s">
        <v>24</v>
      </c>
      <c r="D166" s="7" t="s">
        <v>25</v>
      </c>
      <c r="E166" s="43"/>
      <c r="F166" s="44"/>
      <c r="G166" s="44"/>
      <c r="H166" s="44"/>
      <c r="I166" s="44"/>
      <c r="J166" s="44"/>
      <c r="K166" s="45"/>
    </row>
    <row r="167" spans="1:11" ht="14.4" x14ac:dyDescent="0.3">
      <c r="A167" s="24"/>
      <c r="B167" s="16"/>
      <c r="C167" s="11"/>
      <c r="D167" s="7" t="s">
        <v>26</v>
      </c>
      <c r="E167" s="43" t="s">
        <v>55</v>
      </c>
      <c r="F167" s="44">
        <v>200</v>
      </c>
      <c r="G167" s="44">
        <v>6.68</v>
      </c>
      <c r="H167" s="44">
        <v>4.5999999999999996</v>
      </c>
      <c r="I167" s="44">
        <v>30.28</v>
      </c>
      <c r="J167" s="44">
        <v>133.13999999999999</v>
      </c>
      <c r="K167" s="45" t="s">
        <v>56</v>
      </c>
    </row>
    <row r="168" spans="1:11" ht="14.4" x14ac:dyDescent="0.3">
      <c r="A168" s="24"/>
      <c r="B168" s="16"/>
      <c r="C168" s="11"/>
      <c r="D168" s="7" t="s">
        <v>27</v>
      </c>
      <c r="E168" s="43" t="s">
        <v>57</v>
      </c>
      <c r="F168" s="44">
        <v>90</v>
      </c>
      <c r="G168" s="44">
        <v>16.440000000000001</v>
      </c>
      <c r="H168" s="44">
        <v>16.32</v>
      </c>
      <c r="I168" s="44">
        <v>20.94</v>
      </c>
      <c r="J168" s="44">
        <v>271.56</v>
      </c>
      <c r="K168" s="45" t="s">
        <v>58</v>
      </c>
    </row>
    <row r="169" spans="1:11" ht="14.4" x14ac:dyDescent="0.3">
      <c r="A169" s="24"/>
      <c r="B169" s="16"/>
      <c r="C169" s="11"/>
      <c r="D169" s="7" t="s">
        <v>28</v>
      </c>
      <c r="E169" s="43" t="s">
        <v>59</v>
      </c>
      <c r="F169" s="44">
        <v>150</v>
      </c>
      <c r="G169" s="44">
        <v>8.1999999999999993</v>
      </c>
      <c r="H169" s="44">
        <v>6.9</v>
      </c>
      <c r="I169" s="44">
        <v>35.9</v>
      </c>
      <c r="J169" s="44">
        <v>238.91</v>
      </c>
      <c r="K169" s="45" t="s">
        <v>60</v>
      </c>
    </row>
    <row r="170" spans="1:11" ht="14.4" x14ac:dyDescent="0.3">
      <c r="A170" s="24"/>
      <c r="B170" s="16"/>
      <c r="C170" s="11"/>
      <c r="D170" s="7" t="s">
        <v>29</v>
      </c>
      <c r="E170" s="43" t="s">
        <v>49</v>
      </c>
      <c r="F170" s="44">
        <v>200</v>
      </c>
      <c r="G170" s="44">
        <v>0.6</v>
      </c>
      <c r="H170" s="44">
        <v>0.2</v>
      </c>
      <c r="I170" s="44">
        <v>15.2</v>
      </c>
      <c r="J170" s="44">
        <v>65.3</v>
      </c>
      <c r="K170" s="45" t="s">
        <v>50</v>
      </c>
    </row>
    <row r="171" spans="1:11" ht="14.4" x14ac:dyDescent="0.3">
      <c r="A171" s="24"/>
      <c r="B171" s="16"/>
      <c r="C171" s="11"/>
      <c r="D171" s="7" t="s">
        <v>30</v>
      </c>
      <c r="E171" s="43" t="s">
        <v>38</v>
      </c>
      <c r="F171" s="44">
        <v>40</v>
      </c>
      <c r="G171" s="44">
        <v>3.84</v>
      </c>
      <c r="H171" s="44">
        <v>0.48</v>
      </c>
      <c r="I171" s="44">
        <v>22.08</v>
      </c>
      <c r="J171" s="44">
        <v>120.8</v>
      </c>
      <c r="K171" s="45" t="s">
        <v>39</v>
      </c>
    </row>
    <row r="172" spans="1:11" ht="14.4" x14ac:dyDescent="0.3">
      <c r="A172" s="24"/>
      <c r="B172" s="16"/>
      <c r="C172" s="11"/>
      <c r="D172" s="7" t="s">
        <v>31</v>
      </c>
      <c r="E172" s="43" t="s">
        <v>48</v>
      </c>
      <c r="F172" s="44">
        <v>40</v>
      </c>
      <c r="G172" s="44">
        <v>3.04</v>
      </c>
      <c r="H172" s="44">
        <v>0.76</v>
      </c>
      <c r="I172" s="44">
        <v>14.16</v>
      </c>
      <c r="J172" s="44">
        <v>73.2</v>
      </c>
      <c r="K172" s="45" t="s">
        <v>39</v>
      </c>
    </row>
    <row r="173" spans="1:11" ht="14.4" x14ac:dyDescent="0.3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4.4" x14ac:dyDescent="0.3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4.4" x14ac:dyDescent="0.3">
      <c r="A175" s="25"/>
      <c r="B175" s="18"/>
      <c r="C175" s="8"/>
      <c r="D175" s="19" t="s">
        <v>32</v>
      </c>
      <c r="E175" s="12"/>
      <c r="F175" s="20">
        <v>720</v>
      </c>
      <c r="G175" s="20">
        <v>38.800000000000004</v>
      </c>
      <c r="H175" s="20">
        <v>29.26</v>
      </c>
      <c r="I175" s="20">
        <v>138.56</v>
      </c>
      <c r="J175" s="20">
        <v>902.91</v>
      </c>
      <c r="K175" s="26"/>
    </row>
    <row r="176" spans="1:11" ht="15" thickBot="1" x14ac:dyDescent="0.3">
      <c r="A176" s="30">
        <f>A158</f>
        <v>2</v>
      </c>
      <c r="B176" s="31">
        <f>B158</f>
        <v>9</v>
      </c>
      <c r="C176" s="48" t="s">
        <v>4</v>
      </c>
      <c r="D176" s="49"/>
      <c r="E176" s="32"/>
      <c r="F176" s="33">
        <v>1220</v>
      </c>
      <c r="G176" s="33">
        <v>61.88</v>
      </c>
      <c r="H176" s="33">
        <v>54.44</v>
      </c>
      <c r="I176" s="33">
        <v>221.03</v>
      </c>
      <c r="J176" s="33">
        <v>1423.99</v>
      </c>
      <c r="K176" s="33"/>
    </row>
    <row r="177" spans="1:11" ht="14.4" x14ac:dyDescent="0.3">
      <c r="A177" s="21">
        <v>2</v>
      </c>
      <c r="B177" s="22">
        <v>10</v>
      </c>
      <c r="C177" s="23" t="s">
        <v>19</v>
      </c>
      <c r="D177" s="5" t="s">
        <v>20</v>
      </c>
      <c r="E177" s="40" t="s">
        <v>77</v>
      </c>
      <c r="F177" s="41">
        <v>200</v>
      </c>
      <c r="G177" s="41">
        <v>13.12</v>
      </c>
      <c r="H177" s="41">
        <v>17.25</v>
      </c>
      <c r="I177" s="41">
        <v>23.89</v>
      </c>
      <c r="J177" s="41">
        <v>292.45</v>
      </c>
      <c r="K177" s="42" t="s">
        <v>78</v>
      </c>
    </row>
    <row r="178" spans="1:11" ht="14.4" x14ac:dyDescent="0.3">
      <c r="A178" s="24"/>
      <c r="B178" s="16"/>
      <c r="C178" s="11"/>
      <c r="D178" s="6"/>
      <c r="E178" s="43" t="s">
        <v>74</v>
      </c>
      <c r="F178" s="44">
        <v>10</v>
      </c>
      <c r="G178" s="44">
        <v>2.82</v>
      </c>
      <c r="H178" s="44">
        <v>3.65</v>
      </c>
      <c r="I178" s="44">
        <v>0.23</v>
      </c>
      <c r="J178" s="44">
        <v>49.4</v>
      </c>
      <c r="K178" s="45" t="s">
        <v>75</v>
      </c>
    </row>
    <row r="179" spans="1:11" ht="14.4" x14ac:dyDescent="0.3">
      <c r="A179" s="24"/>
      <c r="B179" s="16"/>
      <c r="C179" s="11"/>
      <c r="D179" s="7" t="s">
        <v>21</v>
      </c>
      <c r="E179" s="43" t="s">
        <v>49</v>
      </c>
      <c r="F179" s="44">
        <v>200</v>
      </c>
      <c r="G179" s="44">
        <v>0.6</v>
      </c>
      <c r="H179" s="44">
        <v>0.2</v>
      </c>
      <c r="I179" s="44">
        <v>15.2</v>
      </c>
      <c r="J179" s="44">
        <v>65.3</v>
      </c>
      <c r="K179" s="45" t="s">
        <v>50</v>
      </c>
    </row>
    <row r="180" spans="1:11" ht="14.4" x14ac:dyDescent="0.3">
      <c r="A180" s="24"/>
      <c r="B180" s="16"/>
      <c r="C180" s="11"/>
      <c r="D180" s="7" t="s">
        <v>22</v>
      </c>
      <c r="E180" s="43" t="s">
        <v>38</v>
      </c>
      <c r="F180" s="44">
        <v>40</v>
      </c>
      <c r="G180" s="44">
        <v>3.84</v>
      </c>
      <c r="H180" s="44">
        <v>0.48</v>
      </c>
      <c r="I180" s="44">
        <v>22.08</v>
      </c>
      <c r="J180" s="44">
        <v>120.8</v>
      </c>
      <c r="K180" s="45" t="s">
        <v>39</v>
      </c>
    </row>
    <row r="181" spans="1:11" ht="14.4" x14ac:dyDescent="0.3">
      <c r="A181" s="24"/>
      <c r="B181" s="16"/>
      <c r="C181" s="11"/>
      <c r="D181" s="7" t="s">
        <v>23</v>
      </c>
      <c r="E181" s="43"/>
      <c r="F181" s="44"/>
      <c r="G181" s="44"/>
      <c r="H181" s="44"/>
      <c r="I181" s="44"/>
      <c r="J181" s="44"/>
      <c r="K181" s="45"/>
    </row>
    <row r="182" spans="1:11" ht="14.4" x14ac:dyDescent="0.3">
      <c r="A182" s="24"/>
      <c r="B182" s="16"/>
      <c r="C182" s="11"/>
      <c r="D182" s="6"/>
      <c r="E182" s="43" t="s">
        <v>53</v>
      </c>
      <c r="F182" s="44">
        <v>52.5</v>
      </c>
      <c r="G182" s="44">
        <v>3.85</v>
      </c>
      <c r="H182" s="44">
        <v>4.55</v>
      </c>
      <c r="I182" s="44">
        <v>35.450000000000003</v>
      </c>
      <c r="J182" s="44">
        <v>198</v>
      </c>
      <c r="K182" s="45" t="s">
        <v>54</v>
      </c>
    </row>
    <row r="183" spans="1:11" ht="14.4" x14ac:dyDescent="0.3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 x14ac:dyDescent="0.3">
      <c r="A184" s="25"/>
      <c r="B184" s="18"/>
      <c r="C184" s="8"/>
      <c r="D184" s="19" t="s">
        <v>32</v>
      </c>
      <c r="E184" s="9"/>
      <c r="F184" s="20">
        <v>502.5</v>
      </c>
      <c r="G184" s="20">
        <v>24.23</v>
      </c>
      <c r="H184" s="20">
        <v>26.13</v>
      </c>
      <c r="I184" s="20">
        <v>96.85</v>
      </c>
      <c r="J184" s="20">
        <v>725.94999999999993</v>
      </c>
      <c r="K184" s="26"/>
    </row>
    <row r="185" spans="1:11" ht="14.4" x14ac:dyDescent="0.3">
      <c r="A185" s="27">
        <f>A177</f>
        <v>2</v>
      </c>
      <c r="B185" s="14">
        <v>10</v>
      </c>
      <c r="C185" s="10" t="s">
        <v>24</v>
      </c>
      <c r="D185" s="7" t="s">
        <v>25</v>
      </c>
      <c r="E185" s="43"/>
      <c r="F185" s="44"/>
      <c r="G185" s="44"/>
      <c r="H185" s="44"/>
      <c r="I185" s="44"/>
      <c r="J185" s="44"/>
      <c r="K185" s="45"/>
    </row>
    <row r="186" spans="1:11" ht="14.4" x14ac:dyDescent="0.3">
      <c r="A186" s="24"/>
      <c r="B186" s="16"/>
      <c r="C186" s="11"/>
      <c r="D186" s="7" t="s">
        <v>26</v>
      </c>
      <c r="E186" s="43" t="s">
        <v>68</v>
      </c>
      <c r="F186" s="44">
        <v>200</v>
      </c>
      <c r="G186" s="44">
        <v>5.12</v>
      </c>
      <c r="H186" s="44">
        <v>6.22</v>
      </c>
      <c r="I186" s="44">
        <v>49.48</v>
      </c>
      <c r="J186" s="44">
        <v>119.44</v>
      </c>
      <c r="K186" s="45" t="s">
        <v>69</v>
      </c>
    </row>
    <row r="187" spans="1:11" ht="14.4" x14ac:dyDescent="0.3">
      <c r="A187" s="24"/>
      <c r="B187" s="16"/>
      <c r="C187" s="11"/>
      <c r="D187" s="7" t="s">
        <v>27</v>
      </c>
      <c r="E187" s="43" t="s">
        <v>70</v>
      </c>
      <c r="F187" s="44">
        <v>90</v>
      </c>
      <c r="G187" s="44">
        <v>12.3</v>
      </c>
      <c r="H187" s="44">
        <v>10.95</v>
      </c>
      <c r="I187" s="44">
        <v>7.5</v>
      </c>
      <c r="J187" s="44">
        <v>177.75</v>
      </c>
      <c r="K187" s="45" t="s">
        <v>71</v>
      </c>
    </row>
    <row r="188" spans="1:11" ht="14.4" x14ac:dyDescent="0.3">
      <c r="A188" s="24"/>
      <c r="B188" s="16"/>
      <c r="C188" s="11"/>
      <c r="D188" s="7" t="s">
        <v>28</v>
      </c>
      <c r="E188" s="43" t="s">
        <v>93</v>
      </c>
      <c r="F188" s="44">
        <v>150</v>
      </c>
      <c r="G188" s="44">
        <v>5.29</v>
      </c>
      <c r="H188" s="44">
        <v>10.01</v>
      </c>
      <c r="I188" s="44">
        <v>47.7</v>
      </c>
      <c r="J188" s="44">
        <v>277</v>
      </c>
      <c r="K188" s="45" t="s">
        <v>64</v>
      </c>
    </row>
    <row r="189" spans="1:11" ht="14.4" x14ac:dyDescent="0.3">
      <c r="A189" s="24"/>
      <c r="B189" s="16"/>
      <c r="C189" s="11"/>
      <c r="D189" s="7" t="s">
        <v>29</v>
      </c>
      <c r="E189" s="43" t="s">
        <v>46</v>
      </c>
      <c r="F189" s="44">
        <v>200</v>
      </c>
      <c r="G189" s="44">
        <v>0.5</v>
      </c>
      <c r="H189" s="44">
        <v>0</v>
      </c>
      <c r="I189" s="44">
        <v>19.8</v>
      </c>
      <c r="J189" s="44">
        <v>81</v>
      </c>
      <c r="K189" s="45" t="s">
        <v>47</v>
      </c>
    </row>
    <row r="190" spans="1:11" ht="14.4" x14ac:dyDescent="0.3">
      <c r="A190" s="24"/>
      <c r="B190" s="16"/>
      <c r="C190" s="11"/>
      <c r="D190" s="7" t="s">
        <v>30</v>
      </c>
      <c r="E190" s="43" t="s">
        <v>38</v>
      </c>
      <c r="F190" s="44">
        <v>40</v>
      </c>
      <c r="G190" s="44">
        <v>3.84</v>
      </c>
      <c r="H190" s="44">
        <v>0.48</v>
      </c>
      <c r="I190" s="44">
        <v>22.08</v>
      </c>
      <c r="J190" s="44">
        <v>120.8</v>
      </c>
      <c r="K190" s="45" t="s">
        <v>39</v>
      </c>
    </row>
    <row r="191" spans="1:11" ht="14.4" x14ac:dyDescent="0.3">
      <c r="A191" s="24"/>
      <c r="B191" s="16"/>
      <c r="C191" s="11"/>
      <c r="D191" s="7" t="s">
        <v>31</v>
      </c>
      <c r="E191" s="43" t="s">
        <v>48</v>
      </c>
      <c r="F191" s="44">
        <v>40</v>
      </c>
      <c r="G191" s="44">
        <v>3.84</v>
      </c>
      <c r="H191" s="44">
        <v>0.48</v>
      </c>
      <c r="I191" s="44">
        <v>22.08</v>
      </c>
      <c r="J191" s="44">
        <v>120.8</v>
      </c>
      <c r="K191" s="45" t="s">
        <v>39</v>
      </c>
    </row>
    <row r="192" spans="1:11" ht="14.4" x14ac:dyDescent="0.3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4.4" x14ac:dyDescent="0.3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4.4" x14ac:dyDescent="0.3">
      <c r="A194" s="25"/>
      <c r="B194" s="18"/>
      <c r="C194" s="8"/>
      <c r="D194" s="19" t="s">
        <v>32</v>
      </c>
      <c r="E194" s="12"/>
      <c r="F194" s="20">
        <v>720</v>
      </c>
      <c r="G194" s="20">
        <v>30.89</v>
      </c>
      <c r="H194" s="20">
        <v>28.14</v>
      </c>
      <c r="I194" s="20">
        <v>168.64</v>
      </c>
      <c r="J194" s="20">
        <v>896.79</v>
      </c>
      <c r="K194" s="26"/>
    </row>
    <row r="195" spans="1:11" ht="15" thickBot="1" x14ac:dyDescent="0.3">
      <c r="A195" s="30">
        <f>A177</f>
        <v>2</v>
      </c>
      <c r="B195" s="31">
        <f>B177</f>
        <v>10</v>
      </c>
      <c r="C195" s="48" t="s">
        <v>4</v>
      </c>
      <c r="D195" s="49"/>
      <c r="E195" s="32"/>
      <c r="F195" s="33">
        <v>1222.5</v>
      </c>
      <c r="G195" s="33">
        <v>55.120000000000005</v>
      </c>
      <c r="H195" s="33">
        <v>54.269999999999996</v>
      </c>
      <c r="I195" s="33">
        <v>265.49</v>
      </c>
      <c r="J195" s="33">
        <v>1622.7399999999998</v>
      </c>
      <c r="K195" s="33"/>
    </row>
    <row r="196" spans="1:11" ht="13.8" thickBot="1" x14ac:dyDescent="0.3">
      <c r="A196" s="28"/>
      <c r="B196" s="29"/>
      <c r="C196" s="50" t="s">
        <v>5</v>
      </c>
      <c r="D196" s="50"/>
      <c r="E196" s="50"/>
      <c r="F196" s="35">
        <f>(F24+F43+F62+F81+F100+F119+F138+F157+F176+F195)/(IF(F24=0,0,1)+IF(F43=0,0,1)+IF(F62=0,0,1)+IF(F81=0,0,1)+IF(F100=0,0,1)+IF(F119=0,0,1)+IF(F138=0,0,1)+IF(F157=0,0,1)+IF(F176=0,0,1)+IF(F195=0,0,1))</f>
        <v>1353.25</v>
      </c>
      <c r="G196" s="35">
        <f t="shared" ref="G196:J196" si="12">(G24+G43+G62+G81+G100+G119+G138+G157+G176+G195)/(IF(G24=0,0,1)+IF(G43=0,0,1)+IF(G62=0,0,1)+IF(G81=0,0,1)+IF(G100=0,0,1)+IF(G119=0,0,1)+IF(G138=0,0,1)+IF(G157=0,0,1)+IF(G176=0,0,1)+IF(G195=0,0,1))</f>
        <v>67.927956521739134</v>
      </c>
      <c r="H196" s="35">
        <f t="shared" si="12"/>
        <v>60.505782608695654</v>
      </c>
      <c r="I196" s="35">
        <f t="shared" si="12"/>
        <v>249.1953043478261</v>
      </c>
      <c r="J196" s="35">
        <f t="shared" si="12"/>
        <v>1698.405</v>
      </c>
      <c r="K196" s="35"/>
    </row>
  </sheetData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2022-05-16T14:23:56Z</dcterms:created>
  <dcterms:modified xsi:type="dcterms:W3CDTF">2023-10-13T17:48:03Z</dcterms:modified>
</cp:coreProperties>
</file>